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6.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65" firstSheet="1" activeTab="2"/>
  </bookViews>
  <sheets>
    <sheet name="大会要項" sheetId="1" state="hidden" r:id="rId1"/>
    <sheet name="申込書１" sheetId="2" r:id="rId2"/>
    <sheet name="申込書２" sheetId="3" r:id="rId3"/>
  </sheets>
  <definedNames>
    <definedName name="_xlnm.Print_Area" localSheetId="1">'申込書１'!$A$1:$H$45</definedName>
    <definedName name="_xlnm.Print_Area" localSheetId="2">'申込書２'!$A$1:$H$66</definedName>
    <definedName name="_xlnm.Print_Area" localSheetId="0">'大会要項'!$A$1:$J$67</definedName>
    <definedName name="_xlnm.Print_Titles" localSheetId="2">'申込書２'!$1:$9</definedName>
  </definedNames>
  <calcPr fullCalcOnLoad="1"/>
</workbook>
</file>

<file path=xl/sharedStrings.xml><?xml version="1.0" encoding="utf-8"?>
<sst xmlns="http://schemas.openxmlformats.org/spreadsheetml/2006/main" count="252" uniqueCount="160">
  <si>
    <t>　　　　　　　　　　　　　　　</t>
  </si>
  <si>
    <t>　　　　　　　　　　　　　　　　　　　　　　　　　　</t>
  </si>
  <si>
    <t>　　</t>
  </si>
  <si>
    <t>　　　　　　</t>
  </si>
  <si>
    <t xml:space="preserve">                           </t>
  </si>
  <si>
    <t xml:space="preserve">                 　</t>
  </si>
  <si>
    <t xml:space="preserve">            </t>
  </si>
  <si>
    <t>伊達市バドミントン協会　</t>
  </si>
  <si>
    <t>室蘭地区バドミントン協会　</t>
  </si>
  <si>
    <t xml:space="preserve">                                </t>
  </si>
  <si>
    <t>　　　　　　　　　</t>
  </si>
  <si>
    <t>　　　　　　　　</t>
  </si>
  <si>
    <t>　　　　　　　　　　</t>
  </si>
  <si>
    <t>７　競技規則　　　　　　　　　　　　　　　　　　　　　　　　　　</t>
  </si>
  <si>
    <t>８　競技方法　　</t>
  </si>
  <si>
    <t>９　使用用器具　</t>
  </si>
  <si>
    <t>　　　　　　　</t>
  </si>
  <si>
    <t>　　　　　　</t>
  </si>
  <si>
    <t>　　　　　　　　　　　　</t>
  </si>
  <si>
    <t xml:space="preserve">                                  </t>
  </si>
  <si>
    <t>室蘭地区バドミントン協会　　伊達市バドミントン協会</t>
  </si>
  <si>
    <t>１　主　　　催　　　</t>
  </si>
  <si>
    <t>２　共　　　催　　　</t>
  </si>
  <si>
    <t xml:space="preserve">３　主　　　管       </t>
  </si>
  <si>
    <t>５　会　　　場　　　　</t>
  </si>
  <si>
    <t>６　種　　　目　　　　</t>
  </si>
  <si>
    <t>10　参加資格　　</t>
  </si>
  <si>
    <t>11　参加料　　　</t>
  </si>
  <si>
    <t>12　申込　　　</t>
  </si>
  <si>
    <t>13　組合せ</t>
  </si>
  <si>
    <t>14　表彰　　　　</t>
  </si>
  <si>
    <t>15　その他</t>
  </si>
  <si>
    <t>各種目とも３位までを表彰する。　</t>
  </si>
  <si>
    <t>　（傷害保険は各自記入のこと）</t>
  </si>
  <si>
    <t>４　期日・日程　　</t>
  </si>
  <si>
    <t xml:space="preserve">(メール) </t>
  </si>
  <si>
    <t xml:space="preserve">（FAX）　 </t>
  </si>
  <si>
    <t>部</t>
  </si>
  <si>
    <t>生年月日</t>
  </si>
  <si>
    <t>所　　属</t>
  </si>
  <si>
    <t>チーム名</t>
  </si>
  <si>
    <t>選　手　名</t>
  </si>
  <si>
    <t>１人１種目　　1,000円　　　</t>
  </si>
  <si>
    <t>【申込先】</t>
  </si>
  <si>
    <t>室蘭市体育館（室蘭市宮の森町4-1-43）</t>
  </si>
  <si>
    <t>伊達市総合体育館（伊達市松ヶ枝町34-1）</t>
  </si>
  <si>
    <t>℡　(0143）44-7521</t>
  </si>
  <si>
    <t>℡　(0142)23-8600</t>
  </si>
  <si>
    <t>　〒</t>
  </si>
  <si>
    <t xml:space="preserve">（電話）　 </t>
  </si>
  <si>
    <t>開場　         午前８時００分</t>
  </si>
  <si>
    <t>　　　室蘭市立翔陽中学校内</t>
  </si>
  <si>
    <t>０５０－００８３　室蘭市東町５丁目１１－１</t>
  </si>
  <si>
    <t>０１４３－４１－０７０２</t>
  </si>
  <si>
    <t>　　　室蘭地区バドミントン協会　棟方　伸吾　宛</t>
  </si>
  <si>
    <t>②参加人数に応じて、ポイント制限を行う。</t>
  </si>
  <si>
    <t>組合せ</t>
  </si>
  <si>
    <t>●月●日（●）　　●：●●～</t>
  </si>
  <si>
    <t>会場：▲▲▲▲▲▲</t>
  </si>
  <si>
    <t>室蘭市立翔陽中学校内　棟方　伸吾　宛</t>
  </si>
  <si>
    <t>badmuroran@gmail.com</t>
  </si>
  <si>
    <t>種目</t>
  </si>
  <si>
    <t>ﾖﾐｶﾞﾅ</t>
  </si>
  <si>
    <t>MS1</t>
  </si>
  <si>
    <t>MS2</t>
  </si>
  <si>
    <t>MS3</t>
  </si>
  <si>
    <t>WS1</t>
  </si>
  <si>
    <t>WS2</t>
  </si>
  <si>
    <t>WS3</t>
  </si>
  <si>
    <t>MD1</t>
  </si>
  <si>
    <t>MD2</t>
  </si>
  <si>
    <t>MD3</t>
  </si>
  <si>
    <t>WD1</t>
  </si>
  <si>
    <t>WD2</t>
  </si>
  <si>
    <t>WD3</t>
  </si>
  <si>
    <t>XD1</t>
  </si>
  <si>
    <t>XD2</t>
  </si>
  <si>
    <t>XD3</t>
  </si>
  <si>
    <t>MS1</t>
  </si>
  <si>
    <t>室蘭　太郎</t>
  </si>
  <si>
    <t>FAX：</t>
  </si>
  <si>
    <t>E-mail：</t>
  </si>
  <si>
    <t>０９０－５９５１－５５７８</t>
  </si>
  <si>
    <t>地区協会役員立ち合いのもと抽選を行う。</t>
  </si>
  <si>
    <t>申込締切</t>
  </si>
  <si>
    <t>所定の書式に必要事項を入力し、メールまたはＦＡＸにて下記まで申し込むこと。</t>
  </si>
  <si>
    <t>を使用する。　</t>
  </si>
  <si>
    <t>受付　   午前８時３０分～</t>
  </si>
  <si>
    <t>競技開始（男女複・混合）　　 午前９時１０分</t>
  </si>
  <si>
    <t>男子シングルス（MS)、男子ダブルス（MD)　　１・２・３部</t>
  </si>
  <si>
    <t>http://muro-bad.be-sports.net/</t>
  </si>
  <si>
    <t>開会式　　　　午前９時００分　</t>
  </si>
  <si>
    <t>受付　  　　　 午前８時２０分～</t>
  </si>
  <si>
    <t>競技開始（男女単）　　 　　　　午前９時１０分</t>
  </si>
  <si>
    <t>女子シングルス（WS）、女子ダブルス(WD)　　１・２・３部　　　　　</t>
  </si>
  <si>
    <t>混合ダブルス(XD）　１・２・３部</t>
  </si>
  <si>
    <t>第６９回室蘭地区バドミントン選手権大会  開催要項</t>
  </si>
  <si>
    <t>2020年</t>
  </si>
  <si>
    <t xml:space="preserve">１０月３日（土）　 </t>
  </si>
  <si>
    <t xml:space="preserve"> 　　　４日（日）  </t>
  </si>
  <si>
    <t>2020年度(公財)日本バドミントン協会競技規則・大会運営規程並びに公認審判員規程による。　　</t>
  </si>
  <si>
    <t>2020年度(公財)日本バドミントン協会検定合格球程度の水鳥球、及び検定合格用器具</t>
  </si>
  <si>
    <t>　　　　（件名）：第６９回室蘭選手権大会申込（所属名等）　　　</t>
  </si>
  <si>
    <t>③３位決定戦は行わない。</t>
  </si>
  <si>
    <t>⑧選手は当日、受付で健康確認書を提出すること。</t>
  </si>
  <si>
    <t>⑨選手は、感染拡大防止のために、後日、HPに掲載予定のガイドラインを遵守すること。</t>
  </si>
  <si>
    <t>連絡　　午前９時～</t>
  </si>
  <si>
    <t>所属チーム名</t>
  </si>
  <si>
    <t>0143-41-0702</t>
  </si>
  <si>
    <t>badmuroran@gmail.com</t>
  </si>
  <si>
    <t>&lt;申込先＞　室蘭地区バドミントン協会事務局</t>
  </si>
  <si>
    <t>住　　　所</t>
  </si>
  <si>
    <t>参加料</t>
  </si>
  <si>
    <t>　＜登録料＞室蘭地区管内在住　社会人2,500円　　管外在住社会人1,000円　　高校生1,200円</t>
  </si>
  <si>
    <r>
      <t>R２年度…</t>
    </r>
    <r>
      <rPr>
        <strike/>
        <sz val="11"/>
        <color indexed="10"/>
        <rFont val="ＭＳ Ｐゴシック"/>
        <family val="3"/>
      </rPr>
      <t>中学生は、中体連西胆振地区大会ベスト８以上のもの</t>
    </r>
    <r>
      <rPr>
        <sz val="11"/>
        <color indexed="10"/>
        <rFont val="ＭＳ Ｐゴシック"/>
        <family val="3"/>
      </rPr>
      <t>　　←中体連大会実施していないため削除　　　　　　　　　　　　　　　　</t>
    </r>
  </si>
  <si>
    <t>登録料</t>
  </si>
  <si>
    <t>円</t>
  </si>
  <si>
    <t>登録</t>
  </si>
  <si>
    <t>登録済</t>
  </si>
  <si>
    <t>○</t>
  </si>
  <si>
    <t>合計金額</t>
  </si>
  <si>
    <t>　※同種目の申し込みは、上から順位が上位になるように入力してください。</t>
  </si>
  <si>
    <t>0143-41-0702</t>
  </si>
  <si>
    <r>
      <t>男単　1部：</t>
    </r>
    <r>
      <rPr>
        <b/>
        <sz val="9"/>
        <rFont val="ＭＳ ゴシック"/>
        <family val="3"/>
      </rPr>
      <t>MS1</t>
    </r>
    <r>
      <rPr>
        <sz val="9"/>
        <rFont val="ＭＳ ゴシック"/>
        <family val="3"/>
      </rPr>
      <t>～3部:</t>
    </r>
    <r>
      <rPr>
        <b/>
        <sz val="9"/>
        <rFont val="ＭＳ ゴシック"/>
        <family val="3"/>
      </rPr>
      <t>MS3</t>
    </r>
    <r>
      <rPr>
        <sz val="9"/>
        <rFont val="ＭＳ ゴシック"/>
        <family val="3"/>
      </rPr>
      <t>　　女単　1部:</t>
    </r>
    <r>
      <rPr>
        <b/>
        <sz val="9"/>
        <rFont val="ＭＳ ゴシック"/>
        <family val="3"/>
      </rPr>
      <t>WS1</t>
    </r>
    <r>
      <rPr>
        <sz val="9"/>
        <rFont val="ＭＳ ゴシック"/>
        <family val="3"/>
      </rPr>
      <t>～3部:</t>
    </r>
    <r>
      <rPr>
        <b/>
        <sz val="9"/>
        <rFont val="ＭＳ ゴシック"/>
        <family val="3"/>
      </rPr>
      <t>WS3</t>
    </r>
  </si>
  <si>
    <r>
      <t>【種目】　男複　1部：</t>
    </r>
    <r>
      <rPr>
        <b/>
        <sz val="9"/>
        <rFont val="ＭＳ ゴシック"/>
        <family val="3"/>
      </rPr>
      <t>MD1</t>
    </r>
    <r>
      <rPr>
        <sz val="9"/>
        <rFont val="ＭＳ ゴシック"/>
        <family val="3"/>
      </rPr>
      <t>～3部:</t>
    </r>
    <r>
      <rPr>
        <b/>
        <sz val="9"/>
        <rFont val="ＭＳ ゴシック"/>
        <family val="3"/>
      </rPr>
      <t>MD3</t>
    </r>
    <r>
      <rPr>
        <sz val="9"/>
        <rFont val="ＭＳ ゴシック"/>
        <family val="3"/>
      </rPr>
      <t>　女複　1部:</t>
    </r>
    <r>
      <rPr>
        <b/>
        <sz val="9"/>
        <rFont val="ＭＳ ゴシック"/>
        <family val="3"/>
      </rPr>
      <t>WD1</t>
    </r>
    <r>
      <rPr>
        <sz val="9"/>
        <rFont val="ＭＳ ゴシック"/>
        <family val="3"/>
      </rPr>
      <t>～3部:</t>
    </r>
    <r>
      <rPr>
        <b/>
        <sz val="9"/>
        <rFont val="ＭＳ ゴシック"/>
        <family val="3"/>
      </rPr>
      <t>WD3</t>
    </r>
  </si>
  <si>
    <r>
      <t>【部】　混合　1部:</t>
    </r>
    <r>
      <rPr>
        <b/>
        <sz val="9"/>
        <rFont val="ＭＳ ゴシック"/>
        <family val="3"/>
      </rPr>
      <t>XD1</t>
    </r>
    <r>
      <rPr>
        <sz val="9"/>
        <rFont val="ＭＳ ゴシック"/>
        <family val="3"/>
      </rPr>
      <t>～3部:</t>
    </r>
    <r>
      <rPr>
        <b/>
        <sz val="9"/>
        <rFont val="ＭＳ ゴシック"/>
        <family val="3"/>
      </rPr>
      <t>XD3</t>
    </r>
  </si>
  <si>
    <t>①各種目とも参加数に応じて、トーナメント戦または、リーグ戦とする。</t>
  </si>
  <si>
    <t>　リーグ戦順位は ①取得マッチ率 ②取得ゲーム率 ③取得ポイント率により決定する。</t>
  </si>
  <si>
    <t>★ダウンロード先→　室蘭地区バドミントン協会HP</t>
  </si>
  <si>
    <t>①入館者の制限を超える申込があった場合、締切期日前に受付を終了することがあります。</t>
  </si>
  <si>
    <t>②競技中のケガについては応急的な処置は主催者で行うが一切の責任は負わない。</t>
  </si>
  <si>
    <t>③大会参加料の納入と協会登録は、当日、受付にてチーム一括で行う。</t>
  </si>
  <si>
    <t>④大会当日の体育館開館時間は、午前８時を予定。</t>
  </si>
  <si>
    <t>⑤参加申込書に記載された個人情報は、本大会の運営と感染拡大防止対策にのみ利用する。</t>
  </si>
  <si>
    <t>⑥申し込み締め切り後の棄権は、参加料を納入する。　　　　　　　　　　　　　　　　　　　</t>
  </si>
  <si>
    <t>⑦審判は、原則、敗者主審・勝者線審制とする。</t>
  </si>
  <si>
    <t>②高校生は、室蘭地区で協会登録済みの選手とし、当該学校の顧問が認めた者とする。</t>
  </si>
  <si>
    <t>③他地区に進学した室蘭地区出身の高校３年生で室蘭地区協会にも登録済みの選手とする。</t>
  </si>
  <si>
    <t>①室蘭地区バドミントン協会に登録済みの選手とする。（当日、更新登録も可）                 　　　　　　</t>
  </si>
  <si>
    <t>④初めて、室蘭地区の大会に申込をされる方は、申込先まで事前にご連絡をお願いします。</t>
  </si>
  <si>
    <t>　９ 月２２日（火）必着</t>
  </si>
  <si>
    <t>第７０回 室蘭地区バドミントン選手権大会　参加申込書</t>
  </si>
  <si>
    <t>シングルス　１０月９日（土）</t>
  </si>
  <si>
    <t>ダブルス　１０月１０日（日）</t>
  </si>
  <si>
    <t>9/25〆</t>
  </si>
  <si>
    <t>9/25〆切</t>
  </si>
  <si>
    <t>ﾗﾝｸ</t>
  </si>
  <si>
    <t>ふりがな</t>
  </si>
  <si>
    <t>混合ダブルス　１０月１０日（日）</t>
  </si>
  <si>
    <t>＜登録料＞室蘭地区管内在住の社会人2,500円　　管外在住の社会人1,000円　　高校新規・更新 1,700円</t>
  </si>
  <si>
    <t>＜登録料＞室蘭地区管内在住の社会人2,500円　　管外在住の社会人1,000円　　高校新規・更新1,700円</t>
  </si>
  <si>
    <t>列1</t>
  </si>
  <si>
    <t>数</t>
  </si>
  <si>
    <t>むろらんたろう</t>
  </si>
  <si>
    <t>○○市○○町○ー○ー○</t>
  </si>
  <si>
    <r>
      <t>申込責任者名</t>
    </r>
    <r>
      <rPr>
        <sz val="10"/>
        <color indexed="10"/>
        <rFont val="ＭＳ ゴシック"/>
        <family val="3"/>
      </rPr>
      <t>（必須）</t>
    </r>
  </si>
  <si>
    <r>
      <t>申込責任者連絡先（TEL）</t>
    </r>
    <r>
      <rPr>
        <sz val="10"/>
        <color indexed="10"/>
        <rFont val="ＭＳ ゴシック"/>
        <family val="3"/>
      </rPr>
      <t>（必須）</t>
    </r>
  </si>
  <si>
    <r>
      <t>連絡先 E-mail</t>
    </r>
    <r>
      <rPr>
        <sz val="10"/>
        <color indexed="10"/>
        <rFont val="ＭＳ ゴシック"/>
        <family val="3"/>
      </rPr>
      <t>(必須）</t>
    </r>
  </si>
  <si>
    <r>
      <t>申込責任者連絡先（TEL）</t>
    </r>
    <r>
      <rPr>
        <sz val="10"/>
        <color indexed="10"/>
        <rFont val="ＭＳ ゴシック"/>
        <family val="3"/>
      </rPr>
      <t>（必須）</t>
    </r>
  </si>
  <si>
    <r>
      <t>連絡先 E-mail</t>
    </r>
    <r>
      <rPr>
        <sz val="10"/>
        <color indexed="10"/>
        <rFont val="ＭＳ ゴシック"/>
        <family val="3"/>
      </rPr>
      <t>（必須）</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</si>
</sst>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78">
    <font>
      <sz val="11"/>
      <name val="ＭＳ Ｐゴシック"/>
      <family val="3"/>
    </font>
    <font>
      <sz val="6"/>
      <name val="ＭＳ Ｐゴシック"/>
      <family val="3"/>
    </font>
    <font>
      <sz val="11"/>
      <name val="ＭＳ ゴシック"/>
      <family val="3"/>
    </font>
    <font>
      <sz val="10.5"/>
      <name val="ＭＳ ゴシック"/>
      <family val="3"/>
    </font>
    <font>
      <b/>
      <sz val="11"/>
      <name val="ＭＳ ゴシック"/>
      <family val="3"/>
    </font>
    <font>
      <b/>
      <sz val="16"/>
      <name val="ＭＳ ゴシック"/>
      <family val="3"/>
    </font>
    <font>
      <sz val="11"/>
      <color indexed="10"/>
      <name val="ＭＳ Ｐゴシック"/>
      <family val="3"/>
    </font>
    <font>
      <strike/>
      <sz val="11"/>
      <color indexed="10"/>
      <name val="ＭＳ Ｐゴシック"/>
      <family val="3"/>
    </font>
    <font>
      <b/>
      <sz val="9"/>
      <name val="ＭＳ ゴシック"/>
      <family val="3"/>
    </font>
    <font>
      <sz val="9"/>
      <name val="ＭＳ ゴシック"/>
      <family val="3"/>
    </font>
    <font>
      <i/>
      <sz val="10"/>
      <name val="ＭＳ Ｐ明朝"/>
      <family val="1"/>
    </font>
    <font>
      <sz val="10"/>
      <name val="ＭＳ Ｐ明朝"/>
      <family val="1"/>
    </font>
    <font>
      <sz val="10"/>
      <name val="ＭＳ ゴシック"/>
      <family val="3"/>
    </font>
    <font>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9"/>
      <name val="ＭＳ ゴシック"/>
      <family val="3"/>
    </font>
    <font>
      <sz val="11"/>
      <color indexed="8"/>
      <name val="ＭＳ ゴシック"/>
      <family val="3"/>
    </font>
    <font>
      <sz val="10"/>
      <color indexed="8"/>
      <name val="ＭＳ ゴシック"/>
      <family val="3"/>
    </font>
    <font>
      <sz val="11"/>
      <color indexed="10"/>
      <name val="ＭＳ ゴシック"/>
      <family val="3"/>
    </font>
    <font>
      <b/>
      <sz val="9"/>
      <color indexed="8"/>
      <name val="ＭＳ ゴシック"/>
      <family val="3"/>
    </font>
    <font>
      <sz val="9"/>
      <color indexed="8"/>
      <name val="ＭＳ Ｐゴシック"/>
      <family val="3"/>
    </font>
    <font>
      <b/>
      <sz val="14"/>
      <color indexed="8"/>
      <name val="ＭＳ Ｐゴシック"/>
      <family val="3"/>
    </font>
    <font>
      <sz val="8"/>
      <color indexed="8"/>
      <name val="ＭＳ ゴシック"/>
      <family val="3"/>
    </font>
    <font>
      <u val="single"/>
      <sz val="10"/>
      <color indexed="12"/>
      <name val="ＭＳ Ｐゴシック"/>
      <family val="3"/>
    </font>
    <font>
      <sz val="9"/>
      <name val="Meiryo UI"/>
      <family val="3"/>
    </font>
    <font>
      <sz val="24"/>
      <color indexed="8"/>
      <name val="ＭＳ Ｐゴシック"/>
      <family val="3"/>
    </font>
    <font>
      <sz val="24"/>
      <color indexed="8"/>
      <name val="Calibri"/>
      <family val="2"/>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0"/>
      <name val="ＭＳ ゴシック"/>
      <family val="3"/>
    </font>
    <font>
      <sz val="11"/>
      <color theme="1"/>
      <name val="ＭＳ ゴシック"/>
      <family val="3"/>
    </font>
    <font>
      <sz val="11"/>
      <color theme="1"/>
      <name val="ＭＳ Ｐゴシック"/>
      <family val="3"/>
    </font>
    <font>
      <sz val="11"/>
      <color rgb="FFFF0000"/>
      <name val="ＭＳ Ｐゴシック"/>
      <family val="3"/>
    </font>
    <font>
      <b/>
      <sz val="11"/>
      <color theme="1"/>
      <name val="ＭＳ Ｐゴシック"/>
      <family val="3"/>
    </font>
    <font>
      <sz val="10"/>
      <color theme="1"/>
      <name val="ＭＳ ゴシック"/>
      <family val="3"/>
    </font>
    <font>
      <sz val="11"/>
      <color rgb="FFFF0000"/>
      <name val="ＭＳ ゴシック"/>
      <family val="3"/>
    </font>
    <font>
      <b/>
      <sz val="9"/>
      <color theme="1"/>
      <name val="ＭＳ ゴシック"/>
      <family val="3"/>
    </font>
    <font>
      <sz val="9"/>
      <color theme="1"/>
      <name val="ＭＳ Ｐゴシック"/>
      <family val="3"/>
    </font>
    <font>
      <sz val="10"/>
      <color rgb="FFFF0000"/>
      <name val="ＭＳ ゴシック"/>
      <family val="3"/>
    </font>
    <font>
      <b/>
      <sz val="14"/>
      <color theme="1"/>
      <name val="ＭＳ Ｐゴシック"/>
      <family val="3"/>
    </font>
    <font>
      <u val="single"/>
      <sz val="10"/>
      <color theme="10"/>
      <name val="ＭＳ Ｐゴシック"/>
      <family val="3"/>
    </font>
    <font>
      <sz val="8"/>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style="medium"/>
    </border>
    <border>
      <left style="thin"/>
      <right>
        <color indexed="63"/>
      </right>
      <top style="medium"/>
      <bottom style="dotted"/>
    </border>
    <border>
      <left style="thin"/>
      <right>
        <color indexed="63"/>
      </right>
      <top style="thin"/>
      <bottom style="dotted"/>
    </border>
    <border>
      <left style="thin"/>
      <right>
        <color indexed="63"/>
      </right>
      <top>
        <color indexed="63"/>
      </top>
      <bottom style="dotted"/>
    </border>
    <border>
      <left style="medium"/>
      <right style="thin"/>
      <top style="thin"/>
      <bottom>
        <color indexed="63"/>
      </bottom>
    </border>
    <border>
      <left style="thin"/>
      <right style="medium"/>
      <top style="medium"/>
      <bottom style="thin"/>
    </border>
    <border>
      <left style="medium"/>
      <right>
        <color indexed="63"/>
      </right>
      <top style="medium"/>
      <bottom style="thin"/>
    </border>
    <border>
      <left style="double"/>
      <right style="thin"/>
      <top style="medium"/>
      <bottom style="thin"/>
    </border>
    <border>
      <left style="thin"/>
      <right style="thin"/>
      <top style="medium"/>
      <bottom style="dotted"/>
    </border>
    <border>
      <left style="thin"/>
      <right style="thin"/>
      <top>
        <color indexed="63"/>
      </top>
      <bottom style="dotted"/>
    </border>
    <border>
      <left style="thin"/>
      <right style="medium"/>
      <top style="medium"/>
      <bottom style="dotted"/>
    </border>
    <border>
      <left style="thin"/>
      <right style="medium"/>
      <top style="thin"/>
      <bottom style="dotted"/>
    </border>
    <border>
      <left style="thin"/>
      <right style="medium"/>
      <top>
        <color indexed="63"/>
      </top>
      <bottom style="medium"/>
    </border>
    <border>
      <left style="thin"/>
      <right style="medium"/>
      <top>
        <color indexed="63"/>
      </top>
      <bottom style="dotted"/>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style="thin"/>
      <bottom style="dotted"/>
    </border>
    <border>
      <left style="thin"/>
      <right style="thin"/>
      <top>
        <color indexed="63"/>
      </top>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double"/>
      <right style="thin"/>
      <top>
        <color indexed="63"/>
      </top>
      <bottom style="medium"/>
    </border>
    <border>
      <left>
        <color indexed="63"/>
      </left>
      <right style="medium"/>
      <top>
        <color indexed="63"/>
      </top>
      <bottom style="medium"/>
    </border>
    <border>
      <left style="medium"/>
      <right>
        <color indexed="63"/>
      </right>
      <top style="thin"/>
      <bottom style="double"/>
    </border>
    <border>
      <left style="double"/>
      <right style="thin"/>
      <top style="thin"/>
      <bottom style="double"/>
    </border>
    <border>
      <left style="thin"/>
      <right style="medium"/>
      <top style="thin"/>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double"/>
    </border>
    <border>
      <left>
        <color indexed="63"/>
      </left>
      <right>
        <color indexed="63"/>
      </right>
      <top style="medium"/>
      <bottom style="double"/>
    </border>
    <border>
      <left style="thin"/>
      <right>
        <color indexed="63"/>
      </right>
      <top style="medium"/>
      <bottom style="double"/>
    </border>
    <border>
      <left style="thin"/>
      <right style="medium"/>
      <top style="medium"/>
      <bottom style="double"/>
    </border>
    <border>
      <left style="thin"/>
      <right style="thin"/>
      <top style="medium"/>
      <bottom style="double"/>
    </border>
    <border>
      <left style="thin"/>
      <right style="medium"/>
      <top style="dotted"/>
      <bottom style="medium"/>
    </border>
    <border>
      <left style="thin"/>
      <right style="medium"/>
      <top style="dotted"/>
      <bottom style="thin"/>
    </border>
    <border>
      <left style="medium"/>
      <right>
        <color indexed="63"/>
      </right>
      <top>
        <color indexed="63"/>
      </top>
      <bottom style="medium"/>
    </border>
    <border>
      <left style="thin"/>
      <right style="thin"/>
      <top style="dotted"/>
      <bottom style="thin"/>
    </border>
    <border>
      <left style="thin"/>
      <right style="thin"/>
      <top style="dotted"/>
      <bottom style="medium"/>
    </border>
    <border>
      <left style="thin"/>
      <right style="thin"/>
      <top style="medium"/>
      <bottom style="thin"/>
    </border>
    <border>
      <left style="thin"/>
      <right>
        <color indexed="63"/>
      </right>
      <top style="medium"/>
      <bottom style="thin"/>
    </border>
    <border>
      <left>
        <color indexed="63"/>
      </left>
      <right>
        <color indexed="63"/>
      </right>
      <top style="dotted"/>
      <bottom>
        <color indexed="63"/>
      </bottom>
    </border>
    <border>
      <left>
        <color indexed="63"/>
      </left>
      <right>
        <color indexed="63"/>
      </right>
      <top>
        <color indexed="63"/>
      </top>
      <bottom style="medium"/>
    </border>
    <border>
      <left style="medium"/>
      <right style="thin"/>
      <top style="medium"/>
      <bottom style="thin"/>
    </border>
    <border>
      <left>
        <color indexed="63"/>
      </left>
      <right style="thin"/>
      <top style="medium"/>
      <bottom style="thin"/>
    </border>
    <border>
      <left style="medium"/>
      <right style="thin"/>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156">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65" fillId="0" borderId="0" xfId="0" applyFont="1" applyAlignment="1">
      <alignment vertical="center" wrapText="1"/>
    </xf>
    <xf numFmtId="0" fontId="2" fillId="0" borderId="0" xfId="0" applyFont="1" applyAlignment="1">
      <alignment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0" xfId="0" applyFont="1" applyBorder="1" applyAlignment="1">
      <alignment horizontal="center" vertical="center" shrinkToFit="1"/>
    </xf>
    <xf numFmtId="0" fontId="3" fillId="0" borderId="0" xfId="0" applyFont="1" applyBorder="1" applyAlignment="1">
      <alignment horizontal="center" vertical="center" wrapText="1"/>
    </xf>
    <xf numFmtId="0" fontId="66" fillId="0" borderId="0" xfId="0" applyFont="1" applyAlignment="1">
      <alignment vertical="center"/>
    </xf>
    <xf numFmtId="0" fontId="67" fillId="0" borderId="0" xfId="0" applyFont="1" applyAlignment="1">
      <alignment vertical="center"/>
    </xf>
    <xf numFmtId="0" fontId="67" fillId="0" borderId="0" xfId="0" applyFont="1" applyFill="1" applyBorder="1" applyAlignment="1">
      <alignment vertical="center"/>
    </xf>
    <xf numFmtId="0" fontId="67" fillId="0" borderId="0" xfId="0" applyFont="1" applyAlignment="1">
      <alignment horizontal="center" vertical="center"/>
    </xf>
    <xf numFmtId="0" fontId="67" fillId="0" borderId="0" xfId="0" applyFont="1" applyBorder="1" applyAlignment="1">
      <alignment vertical="center"/>
    </xf>
    <xf numFmtId="0" fontId="67" fillId="0" borderId="0" xfId="0" applyFont="1" applyBorder="1" applyAlignment="1">
      <alignment horizontal="center" vertical="center"/>
    </xf>
    <xf numFmtId="0" fontId="68" fillId="33" borderId="0" xfId="0" applyFont="1" applyFill="1" applyAlignment="1">
      <alignment vertical="center"/>
    </xf>
    <xf numFmtId="0" fontId="51" fillId="0" borderId="0" xfId="43" applyBorder="1" applyAlignment="1">
      <alignment vertical="center"/>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5" fillId="0" borderId="0" xfId="0" applyFont="1" applyBorder="1" applyAlignment="1">
      <alignment vertical="center"/>
    </xf>
    <xf numFmtId="0" fontId="66" fillId="0" borderId="0" xfId="0" applyFont="1" applyAlignment="1">
      <alignment horizontal="right" vertical="center"/>
    </xf>
    <xf numFmtId="0" fontId="66" fillId="0" borderId="0" xfId="0" applyFont="1" applyAlignment="1">
      <alignment horizontal="right"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69" fillId="0" borderId="0" xfId="0" applyFont="1" applyAlignment="1">
      <alignment vertical="center"/>
    </xf>
    <xf numFmtId="0" fontId="70" fillId="0" borderId="0" xfId="0" applyFont="1" applyAlignment="1">
      <alignment vertical="center"/>
    </xf>
    <xf numFmtId="0" fontId="71" fillId="0" borderId="17" xfId="0" applyFont="1" applyBorder="1" applyAlignment="1">
      <alignment horizontal="center" vertical="center" shrinkToFit="1"/>
    </xf>
    <xf numFmtId="0" fontId="71" fillId="0" borderId="20" xfId="0" applyFont="1" applyBorder="1" applyAlignment="1">
      <alignment horizontal="center" vertical="center" shrinkToFit="1"/>
    </xf>
    <xf numFmtId="0" fontId="68" fillId="0" borderId="0" xfId="0" applyFont="1" applyAlignment="1">
      <alignment vertical="center"/>
    </xf>
    <xf numFmtId="0" fontId="2" fillId="0" borderId="25" xfId="0" applyFont="1" applyBorder="1" applyAlignment="1">
      <alignment vertical="center" shrinkToFit="1"/>
    </xf>
    <xf numFmtId="0" fontId="2" fillId="0" borderId="26" xfId="0" applyFont="1" applyBorder="1" applyAlignment="1">
      <alignment horizontal="center" vertical="center" shrinkToFit="1"/>
    </xf>
    <xf numFmtId="0" fontId="2" fillId="0" borderId="27" xfId="0" applyFont="1" applyBorder="1" applyAlignment="1">
      <alignment vertical="center" shrinkToFit="1"/>
    </xf>
    <xf numFmtId="49" fontId="2" fillId="0" borderId="28"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49" fontId="71" fillId="0" borderId="12" xfId="0" applyNumberFormat="1" applyFont="1" applyBorder="1" applyAlignment="1">
      <alignment horizontal="center" vertical="center" shrinkToFit="1"/>
    </xf>
    <xf numFmtId="49" fontId="2" fillId="0" borderId="31" xfId="0" applyNumberFormat="1" applyFont="1" applyBorder="1" applyAlignment="1">
      <alignment horizontal="center" vertical="center" shrinkToFit="1"/>
    </xf>
    <xf numFmtId="49" fontId="71" fillId="0" borderId="32" xfId="0" applyNumberFormat="1" applyFont="1" applyBorder="1" applyAlignment="1">
      <alignment horizontal="center" vertical="center" shrinkToFit="1"/>
    </xf>
    <xf numFmtId="49" fontId="2" fillId="0" borderId="33"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49" fontId="2" fillId="0" borderId="32" xfId="0" applyNumberFormat="1" applyFont="1" applyBorder="1" applyAlignment="1">
      <alignment horizontal="center" vertical="center" shrinkToFit="1"/>
    </xf>
    <xf numFmtId="49" fontId="2" fillId="0" borderId="14"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36" xfId="0" applyNumberFormat="1" applyFont="1" applyBorder="1" applyAlignment="1">
      <alignment horizontal="center" vertical="center" shrinkToFit="1"/>
    </xf>
    <xf numFmtId="49" fontId="2" fillId="0" borderId="37" xfId="0" applyNumberFormat="1" applyFont="1" applyBorder="1" applyAlignment="1">
      <alignment horizontal="center" vertical="center" shrinkToFit="1"/>
    </xf>
    <xf numFmtId="49" fontId="2" fillId="0" borderId="38" xfId="0" applyNumberFormat="1" applyFont="1" applyBorder="1" applyAlignment="1">
      <alignment horizontal="center" vertical="center" shrinkToFit="1"/>
    </xf>
    <xf numFmtId="49" fontId="71" fillId="0" borderId="34" xfId="0" applyNumberFormat="1" applyFont="1" applyBorder="1" applyAlignment="1">
      <alignment horizontal="center" vertical="center" shrinkToFit="1"/>
    </xf>
    <xf numFmtId="49" fontId="71" fillId="0" borderId="38" xfId="0" applyNumberFormat="1" applyFont="1" applyBorder="1" applyAlignment="1">
      <alignment horizontal="center" vertical="center" shrinkToFit="1"/>
    </xf>
    <xf numFmtId="49" fontId="2" fillId="0" borderId="39" xfId="0" applyNumberFormat="1" applyFont="1" applyBorder="1" applyAlignment="1">
      <alignment horizontal="center" vertical="center" shrinkToFit="1"/>
    </xf>
    <xf numFmtId="0" fontId="2" fillId="0" borderId="40" xfId="0" applyFont="1" applyBorder="1" applyAlignment="1">
      <alignment horizontal="center" vertical="center" shrinkToFit="1"/>
    </xf>
    <xf numFmtId="49" fontId="2" fillId="0" borderId="41" xfId="0" applyNumberFormat="1" applyFont="1" applyBorder="1" applyAlignment="1">
      <alignment horizontal="center" vertical="center" shrinkToFit="1"/>
    </xf>
    <xf numFmtId="0" fontId="2" fillId="0" borderId="41" xfId="0" applyFont="1" applyBorder="1" applyAlignment="1">
      <alignment horizontal="center" vertical="center" shrinkToFit="1"/>
    </xf>
    <xf numFmtId="0" fontId="51" fillId="0" borderId="0" xfId="43"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left" vertical="center" shrinkToFit="1"/>
    </xf>
    <xf numFmtId="0" fontId="67" fillId="0" borderId="40" xfId="0" applyFont="1" applyBorder="1" applyAlignment="1">
      <alignment vertical="center"/>
    </xf>
    <xf numFmtId="0" fontId="67" fillId="0" borderId="47" xfId="0" applyFont="1" applyBorder="1" applyAlignment="1">
      <alignment vertical="center"/>
    </xf>
    <xf numFmtId="0" fontId="67" fillId="0" borderId="48" xfId="0" applyFont="1" applyBorder="1" applyAlignment="1">
      <alignment vertical="center"/>
    </xf>
    <xf numFmtId="0" fontId="67" fillId="0" borderId="49" xfId="0" applyFont="1" applyBorder="1" applyAlignment="1">
      <alignment horizontal="right" vertical="center"/>
    </xf>
    <xf numFmtId="0" fontId="67" fillId="0" borderId="50" xfId="0" applyFont="1" applyBorder="1" applyAlignment="1">
      <alignment vertical="center"/>
    </xf>
    <xf numFmtId="0" fontId="67" fillId="0" borderId="49" xfId="0" applyFont="1" applyBorder="1" applyAlignment="1">
      <alignment vertical="center"/>
    </xf>
    <xf numFmtId="0" fontId="67" fillId="0" borderId="49" xfId="0" applyFont="1" applyBorder="1" applyAlignment="1">
      <alignment horizontal="center" vertical="center"/>
    </xf>
    <xf numFmtId="0" fontId="67" fillId="0" borderId="51" xfId="0" applyFont="1" applyBorder="1" applyAlignment="1">
      <alignment vertical="center"/>
    </xf>
    <xf numFmtId="0" fontId="51" fillId="0" borderId="51" xfId="43" applyBorder="1" applyAlignment="1" applyProtection="1">
      <alignment vertical="center"/>
      <protection/>
    </xf>
    <xf numFmtId="0" fontId="67" fillId="0" borderId="52" xfId="0" applyFont="1" applyBorder="1" applyAlignment="1">
      <alignment vertical="center"/>
    </xf>
    <xf numFmtId="0" fontId="72" fillId="0" borderId="17" xfId="0" applyFont="1" applyBorder="1" applyAlignment="1">
      <alignment vertical="center"/>
    </xf>
    <xf numFmtId="0" fontId="73" fillId="0" borderId="51" xfId="0" applyFont="1" applyBorder="1" applyAlignment="1">
      <alignment vertical="center"/>
    </xf>
    <xf numFmtId="0" fontId="2" fillId="0" borderId="52"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54" xfId="0" applyFont="1" applyBorder="1" applyAlignment="1">
      <alignment horizontal="center" vertical="center" shrinkToFit="1"/>
    </xf>
    <xf numFmtId="0" fontId="2" fillId="34" borderId="55" xfId="0" applyFont="1" applyFill="1" applyBorder="1" applyAlignment="1">
      <alignment horizontal="center" vertical="center" shrinkToFit="1"/>
    </xf>
    <xf numFmtId="0" fontId="2" fillId="34" borderId="56" xfId="0" applyFont="1" applyFill="1" applyBorder="1" applyAlignment="1">
      <alignment horizontal="center" vertical="center" shrinkToFit="1"/>
    </xf>
    <xf numFmtId="0" fontId="2" fillId="34" borderId="57" xfId="0" applyFont="1" applyFill="1" applyBorder="1" applyAlignment="1">
      <alignment horizontal="center" vertical="center" shrinkToFit="1"/>
    </xf>
    <xf numFmtId="0" fontId="2" fillId="34" borderId="58" xfId="0" applyFont="1" applyFill="1" applyBorder="1" applyAlignment="1">
      <alignment horizontal="center" vertical="center" shrinkToFit="1"/>
    </xf>
    <xf numFmtId="0" fontId="2" fillId="34" borderId="59"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0" fontId="10" fillId="33" borderId="61" xfId="0" applyFont="1" applyFill="1" applyBorder="1" applyAlignment="1">
      <alignment horizontal="center" vertical="center" shrinkToFit="1"/>
    </xf>
    <xf numFmtId="0" fontId="10" fillId="33" borderId="62" xfId="0" applyFont="1" applyFill="1" applyBorder="1" applyAlignment="1">
      <alignment horizontal="center" vertical="center" shrinkToFit="1"/>
    </xf>
    <xf numFmtId="0" fontId="10" fillId="33" borderId="63" xfId="0" applyFont="1" applyFill="1" applyBorder="1" applyAlignment="1">
      <alignment horizontal="center" vertical="center" shrinkToFit="1"/>
    </xf>
    <xf numFmtId="14" fontId="10" fillId="33" borderId="64" xfId="0" applyNumberFormat="1" applyFont="1" applyFill="1" applyBorder="1" applyAlignment="1">
      <alignment horizontal="center" vertical="center" shrinkToFit="1"/>
    </xf>
    <xf numFmtId="49" fontId="10" fillId="33" borderId="62" xfId="0" applyNumberFormat="1" applyFont="1" applyFill="1" applyBorder="1" applyAlignment="1">
      <alignment horizontal="left" vertical="center" shrinkToFit="1"/>
    </xf>
    <xf numFmtId="0" fontId="11" fillId="33" borderId="63" xfId="0" applyFont="1" applyFill="1" applyBorder="1" applyAlignment="1">
      <alignment horizontal="center" vertical="center" shrinkToFit="1"/>
    </xf>
    <xf numFmtId="0" fontId="2" fillId="0" borderId="30"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66" xfId="0" applyFont="1" applyBorder="1" applyAlignment="1">
      <alignment horizontal="center" vertical="center" shrinkToFit="1"/>
    </xf>
    <xf numFmtId="0" fontId="2" fillId="0" borderId="31" xfId="0" applyFont="1" applyBorder="1" applyAlignment="1">
      <alignment horizontal="center" vertical="center" shrinkToFit="1"/>
    </xf>
    <xf numFmtId="0" fontId="66" fillId="35" borderId="0" xfId="0" applyFont="1" applyFill="1" applyAlignment="1">
      <alignment vertical="center"/>
    </xf>
    <xf numFmtId="0" fontId="2" fillId="35"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2" fillId="34" borderId="67" xfId="0" applyFont="1" applyFill="1" applyBorder="1" applyAlignment="1">
      <alignment horizontal="center" vertical="center"/>
    </xf>
    <xf numFmtId="176" fontId="12" fillId="0" borderId="34" xfId="0" applyNumberFormat="1" applyFont="1" applyBorder="1" applyAlignment="1">
      <alignment horizontal="center" vertical="center" shrinkToFit="1"/>
    </xf>
    <xf numFmtId="49" fontId="12" fillId="0" borderId="17" xfId="0" applyNumberFormat="1" applyFont="1" applyBorder="1" applyAlignment="1">
      <alignment horizontal="left" vertical="center" shrinkToFit="1"/>
    </xf>
    <xf numFmtId="176" fontId="12" fillId="0" borderId="35" xfId="0" applyNumberFormat="1" applyFont="1" applyBorder="1" applyAlignment="1">
      <alignment horizontal="center" vertical="center" shrinkToFit="1"/>
    </xf>
    <xf numFmtId="49" fontId="12" fillId="0" borderId="18" xfId="0" applyNumberFormat="1" applyFont="1" applyBorder="1" applyAlignment="1">
      <alignment horizontal="left" vertical="center" shrinkToFit="1"/>
    </xf>
    <xf numFmtId="176" fontId="12" fillId="0" borderId="39" xfId="0" applyNumberFormat="1" applyFont="1" applyBorder="1" applyAlignment="1">
      <alignment horizontal="center" vertical="center" shrinkToFit="1"/>
    </xf>
    <xf numFmtId="49" fontId="12" fillId="0" borderId="40" xfId="0" applyNumberFormat="1" applyFont="1" applyBorder="1" applyAlignment="1">
      <alignment horizontal="left" vertical="center" shrinkToFit="1"/>
    </xf>
    <xf numFmtId="176" fontId="12" fillId="0" borderId="36" xfId="0" applyNumberFormat="1" applyFont="1" applyBorder="1" applyAlignment="1">
      <alignment horizontal="center" vertical="center" shrinkToFit="1"/>
    </xf>
    <xf numFmtId="49" fontId="12" fillId="0" borderId="19" xfId="0" applyNumberFormat="1" applyFont="1" applyBorder="1" applyAlignment="1">
      <alignment horizontal="left" vertical="center" shrinkToFit="1"/>
    </xf>
    <xf numFmtId="176" fontId="12" fillId="0" borderId="29" xfId="0" applyNumberFormat="1" applyFont="1" applyBorder="1" applyAlignment="1">
      <alignment horizontal="center" vertical="center" shrinkToFit="1"/>
    </xf>
    <xf numFmtId="49" fontId="12" fillId="0" borderId="28" xfId="0" applyNumberFormat="1" applyFont="1" applyBorder="1" applyAlignment="1">
      <alignment horizontal="left" vertical="center" shrinkToFit="1"/>
    </xf>
    <xf numFmtId="49" fontId="12" fillId="0" borderId="68" xfId="0" applyNumberFormat="1" applyFont="1" applyBorder="1" applyAlignment="1">
      <alignment horizontal="left" vertical="center" shrinkToFit="1"/>
    </xf>
    <xf numFmtId="176" fontId="12" fillId="0" borderId="37" xfId="0" applyNumberFormat="1" applyFont="1" applyBorder="1" applyAlignment="1">
      <alignment horizontal="center" vertical="center" shrinkToFit="1"/>
    </xf>
    <xf numFmtId="49" fontId="12" fillId="0" borderId="29" xfId="0" applyNumberFormat="1" applyFont="1" applyBorder="1" applyAlignment="1">
      <alignment horizontal="left" vertical="center" shrinkToFit="1"/>
    </xf>
    <xf numFmtId="176" fontId="12" fillId="0" borderId="38" xfId="0" applyNumberFormat="1" applyFont="1" applyBorder="1" applyAlignment="1">
      <alignment horizontal="center" vertical="center" shrinkToFit="1"/>
    </xf>
    <xf numFmtId="49" fontId="12" fillId="0" borderId="69" xfId="0" applyNumberFormat="1" applyFont="1" applyBorder="1" applyAlignment="1">
      <alignment horizontal="left" vertical="center" shrinkToFit="1"/>
    </xf>
    <xf numFmtId="176" fontId="12" fillId="0" borderId="28" xfId="0" applyNumberFormat="1" applyFont="1" applyBorder="1" applyAlignment="1">
      <alignment horizontal="center" vertical="center" shrinkToFit="1"/>
    </xf>
    <xf numFmtId="176" fontId="74" fillId="0" borderId="34" xfId="0" applyNumberFormat="1" applyFont="1" applyBorder="1" applyAlignment="1">
      <alignment horizontal="center" vertical="center" shrinkToFit="1"/>
    </xf>
    <xf numFmtId="176" fontId="74" fillId="0" borderId="38" xfId="0" applyNumberFormat="1" applyFont="1" applyBorder="1" applyAlignment="1">
      <alignment horizontal="center" vertical="center" shrinkToFit="1"/>
    </xf>
    <xf numFmtId="0" fontId="75" fillId="0" borderId="0" xfId="0" applyFont="1" applyAlignment="1">
      <alignment horizontal="center" vertical="center"/>
    </xf>
    <xf numFmtId="0" fontId="67" fillId="0" borderId="0" xfId="0" applyFont="1" applyAlignment="1">
      <alignment horizontal="left" vertical="center"/>
    </xf>
    <xf numFmtId="49" fontId="12" fillId="0" borderId="35" xfId="0" applyNumberFormat="1" applyFont="1" applyBorder="1" applyAlignment="1">
      <alignment horizontal="center" vertical="center"/>
    </xf>
    <xf numFmtId="49" fontId="12" fillId="0" borderId="18" xfId="0" applyNumberFormat="1" applyFont="1" applyBorder="1" applyAlignment="1">
      <alignment horizontal="center" vertical="center"/>
    </xf>
    <xf numFmtId="49" fontId="12" fillId="0" borderId="70" xfId="0" applyNumberFormat="1" applyFont="1" applyBorder="1" applyAlignment="1">
      <alignment horizontal="center" vertical="center" shrinkToFit="1"/>
    </xf>
    <xf numFmtId="49" fontId="12" fillId="0" borderId="71" xfId="0" applyNumberFormat="1" applyFont="1" applyBorder="1" applyAlignment="1">
      <alignment horizontal="center" vertical="center" shrinkToFit="1"/>
    </xf>
    <xf numFmtId="0" fontId="12" fillId="0" borderId="13" xfId="0" applyFont="1" applyBorder="1" applyAlignment="1">
      <alignment horizontal="left" vertical="center" shrinkToFit="1"/>
    </xf>
    <xf numFmtId="0" fontId="12" fillId="0" borderId="53" xfId="0" applyFont="1" applyBorder="1" applyAlignment="1">
      <alignment horizontal="left" vertical="center" shrinkToFit="1"/>
    </xf>
    <xf numFmtId="0" fontId="12" fillId="0" borderId="35" xfId="0" applyFont="1" applyBorder="1" applyAlignment="1">
      <alignment horizontal="left" vertical="center" shrinkToFit="1"/>
    </xf>
    <xf numFmtId="0" fontId="5" fillId="0" borderId="72" xfId="0" applyFont="1" applyBorder="1" applyAlignment="1">
      <alignment horizontal="center" vertical="center"/>
    </xf>
    <xf numFmtId="0" fontId="4" fillId="0" borderId="73" xfId="0" applyFont="1" applyBorder="1" applyAlignment="1">
      <alignment horizontal="left" vertical="center" shrinkToFit="1"/>
    </xf>
    <xf numFmtId="0" fontId="12" fillId="0" borderId="15" xfId="0" applyFont="1" applyBorder="1" applyAlignment="1">
      <alignment horizontal="left" vertical="center" wrapText="1"/>
    </xf>
    <xf numFmtId="0" fontId="12" fillId="0" borderId="54" xfId="0" applyFont="1" applyBorder="1" applyAlignment="1">
      <alignment horizontal="left" vertical="center" wrapText="1"/>
    </xf>
    <xf numFmtId="0" fontId="12" fillId="0" borderId="36" xfId="0" applyFont="1" applyBorder="1" applyAlignment="1">
      <alignment horizontal="left" vertical="center" wrapText="1"/>
    </xf>
    <xf numFmtId="49" fontId="76" fillId="0" borderId="36" xfId="43" applyNumberFormat="1" applyFont="1" applyBorder="1" applyAlignment="1">
      <alignment horizontal="center" vertical="center" wrapText="1"/>
    </xf>
    <xf numFmtId="49" fontId="12" fillId="0" borderId="16" xfId="0" applyNumberFormat="1" applyFont="1" applyBorder="1" applyAlignment="1">
      <alignment horizontal="center" vertical="center" wrapText="1"/>
    </xf>
    <xf numFmtId="0" fontId="12" fillId="0" borderId="74" xfId="0" applyFont="1" applyBorder="1" applyAlignment="1">
      <alignment horizontal="left" vertical="center" wrapText="1"/>
    </xf>
    <xf numFmtId="0" fontId="12" fillId="0" borderId="75" xfId="0" applyFont="1" applyBorder="1" applyAlignment="1">
      <alignment horizontal="left" vertical="center" wrapText="1"/>
    </xf>
    <xf numFmtId="0" fontId="12" fillId="0" borderId="70" xfId="0" applyFont="1" applyBorder="1" applyAlignment="1">
      <alignment horizontal="left" vertical="center" wrapText="1"/>
    </xf>
    <xf numFmtId="0" fontId="2" fillId="0" borderId="24"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76" xfId="0" applyFont="1" applyBorder="1" applyAlignment="1">
      <alignment horizontal="center" vertical="center" shrinkToFit="1"/>
    </xf>
    <xf numFmtId="0" fontId="3" fillId="0" borderId="0" xfId="0" applyFont="1" applyBorder="1" applyAlignment="1">
      <alignment horizontal="left" vertical="center" wrapText="1"/>
    </xf>
    <xf numFmtId="0" fontId="77" fillId="0" borderId="77" xfId="0" applyFont="1" applyBorder="1" applyAlignment="1">
      <alignment horizontal="right" vertical="center" wrapText="1" indent="1"/>
    </xf>
    <xf numFmtId="0" fontId="66" fillId="0" borderId="0" xfId="0" applyFont="1" applyAlignment="1">
      <alignment horizontal="right" vertical="center" shrinkToFit="1"/>
    </xf>
    <xf numFmtId="0" fontId="2" fillId="0" borderId="78" xfId="0" applyFont="1" applyBorder="1" applyAlignment="1">
      <alignment horizontal="center" vertical="center" shrinkToFit="1"/>
    </xf>
    <xf numFmtId="0" fontId="9" fillId="0" borderId="73" xfId="0" applyFont="1" applyBorder="1" applyAlignment="1">
      <alignment horizontal="left" vertical="center" shrinkToFit="1"/>
    </xf>
    <xf numFmtId="0" fontId="9" fillId="0" borderId="73" xfId="0" applyFont="1" applyBorder="1" applyAlignment="1">
      <alignment horizontal="center" shrinkToFit="1"/>
    </xf>
    <xf numFmtId="0" fontId="2" fillId="0" borderId="39"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79"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47625</xdr:colOff>
      <xdr:row>45</xdr:row>
      <xdr:rowOff>114300</xdr:rowOff>
    </xdr:from>
    <xdr:to>
      <xdr:col>9</xdr:col>
      <xdr:colOff>590550</xdr:colOff>
      <xdr:row>48</xdr:row>
      <xdr:rowOff>161925</xdr:rowOff>
    </xdr:to>
    <xdr:pic>
      <xdr:nvPicPr>
        <xdr:cNvPr id="1" name="図 1"/>
        <xdr:cNvPicPr preferRelativeResize="1">
          <a:picLocks noChangeAspect="1"/>
        </xdr:cNvPicPr>
      </xdr:nvPicPr>
      <xdr:blipFill>
        <a:blip r:embed="rId1"/>
        <a:stretch>
          <a:fillRect/>
        </a:stretch>
      </xdr:blipFill>
      <xdr:spPr>
        <a:xfrm>
          <a:off x="6591300" y="7105650"/>
          <a:ext cx="5429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3</xdr:row>
      <xdr:rowOff>200025</xdr:rowOff>
    </xdr:from>
    <xdr:to>
      <xdr:col>14</xdr:col>
      <xdr:colOff>114300</xdr:colOff>
      <xdr:row>19</xdr:row>
      <xdr:rowOff>190500</xdr:rowOff>
    </xdr:to>
    <xdr:sp>
      <xdr:nvSpPr>
        <xdr:cNvPr id="1" name="テキスト ボックス 1"/>
        <xdr:cNvSpPr txBox="1">
          <a:spLocks noChangeArrowheads="1"/>
        </xdr:cNvSpPr>
      </xdr:nvSpPr>
      <xdr:spPr>
        <a:xfrm>
          <a:off x="7648575" y="657225"/>
          <a:ext cx="3848100" cy="356235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確認</a:t>
          </a: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①高校生や中学生など、申込数が多いチームは、</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申込書２</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をご利用ください。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②申し込みは、チーム一括で取りまとめて下さい。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③種目によって申込チームが異なる場合、参加料は申込チーム毎に納入をお願いします。また、所属チーム名が同一になるように確認をお願いします。</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352425</xdr:colOff>
      <xdr:row>5</xdr:row>
      <xdr:rowOff>247650</xdr:rowOff>
    </xdr:from>
    <xdr:to>
      <xdr:col>14</xdr:col>
      <xdr:colOff>85725</xdr:colOff>
      <xdr:row>23</xdr:row>
      <xdr:rowOff>57150</xdr:rowOff>
    </xdr:to>
    <xdr:sp>
      <xdr:nvSpPr>
        <xdr:cNvPr id="1" name="テキスト ボックス 1"/>
        <xdr:cNvSpPr txBox="1">
          <a:spLocks noChangeArrowheads="1"/>
        </xdr:cNvSpPr>
      </xdr:nvSpPr>
      <xdr:spPr>
        <a:xfrm>
          <a:off x="7620000" y="1133475"/>
          <a:ext cx="3848100" cy="356235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確認</a:t>
          </a: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①高校生や中学生など、申込数が多いチームは、</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申込書２</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をご利用ください。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②申し込みは、チーム一括で取りまとめて下さい。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③種目によって申込チームが異なる場合、参加料は申込チーム毎に納入をお願いします。また、所属チーム名が同一になるように確認をお願いします。</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　</a:t>
          </a:r>
        </a:p>
      </xdr:txBody>
    </xdr:sp>
    <xdr:clientData/>
  </xdr:twoCellAnchor>
</xdr:wsDr>
</file>

<file path=xl/tables/table1.xml><?xml version="1.0" encoding="utf-8"?>
<table xmlns="http://schemas.openxmlformats.org/spreadsheetml/2006/main" id="1" name="テーブル1" displayName="テーブル1" ref="S11:T17" comment="" totalsRowShown="0">
  <autoFilter ref="S11:T17"/>
  <tableColumns count="2">
    <tableColumn id="1" name="種目"/>
    <tableColumn id="2" name="列1"/>
  </tableColumns>
  <tableStyleInfo name="TableStyleLight2" showFirstColumn="0" showLastColumn="0" showRowStripes="1" showColumnStripes="0"/>
</table>
</file>

<file path=xl/tables/table2.xml><?xml version="1.0" encoding="utf-8"?>
<table xmlns="http://schemas.openxmlformats.org/spreadsheetml/2006/main" id="2" name="テーブル2" displayName="テーブル2" ref="S20:T26" comment="" totalsRowShown="0">
  <autoFilter ref="S20:T26"/>
  <tableColumns count="2">
    <tableColumn id="1" name="種目"/>
    <tableColumn id="2" name="列1"/>
  </tableColumns>
  <tableStyleInfo name="TableStyleLight2" showFirstColumn="0" showLastColumn="0" showRowStripes="1" showColumnStripes="0"/>
</table>
</file>

<file path=xl/tables/table3.xml><?xml version="1.0" encoding="utf-8"?>
<table xmlns="http://schemas.openxmlformats.org/spreadsheetml/2006/main" id="3" name="テーブル3" displayName="テーブル3" ref="S33:T36" comment="" totalsRowShown="0">
  <autoFilter ref="S33:T36"/>
  <tableColumns count="2">
    <tableColumn id="1" name="種目"/>
    <tableColumn id="2" name="列1"/>
  </tableColumns>
  <tableStyleInfo name="TableStyleLight2" showFirstColumn="0" showLastColumn="0" showRowStripes="1" showColumnStripes="0"/>
</table>
</file>

<file path=xl/tables/table4.xml><?xml version="1.0" encoding="utf-8"?>
<table xmlns="http://schemas.openxmlformats.org/spreadsheetml/2006/main" id="4" name="テーブル4" displayName="テーブル4" ref="P11:Q17" comment="" totalsRowShown="0">
  <autoFilter ref="P11:Q17"/>
  <tableColumns count="2">
    <tableColumn id="1" name="種目"/>
    <tableColumn id="2" name="列1"/>
  </tableColumns>
  <tableStyleInfo name="TableStyleLight2" showFirstColumn="0" showLastColumn="0" showRowStripes="1" showColumnStripes="0"/>
</table>
</file>

<file path=xl/tables/table5.xml><?xml version="1.0" encoding="utf-8"?>
<table xmlns="http://schemas.openxmlformats.org/spreadsheetml/2006/main" id="6" name="テーブル6" displayName="テーブル6" ref="P48:Q51" comment="" totalsRowShown="0">
  <autoFilter ref="P48:Q51"/>
  <tableColumns count="2">
    <tableColumn id="1" name="種目"/>
    <tableColumn id="2" name="列1"/>
  </tableColumns>
  <tableStyleInfo name="TableStyleLight2" showFirstColumn="0" showLastColumn="0" showRowStripes="1" showColumnStripes="0"/>
</table>
</file>

<file path=xl/tables/table6.xml><?xml version="1.0" encoding="utf-8"?>
<table xmlns="http://schemas.openxmlformats.org/spreadsheetml/2006/main" id="7" name="テーブル7" displayName="テーブル7" ref="P29:Q35" comment="" totalsRowShown="0">
  <autoFilter ref="P29:Q35"/>
  <tableColumns count="2">
    <tableColumn id="1" name="種目"/>
    <tableColumn id="2" name="数"/>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dmuroran@gmail.com" TargetMode="External" /><Relationship Id="rId2" Type="http://schemas.openxmlformats.org/officeDocument/2006/relationships/hyperlink" Target="http://muro-bad.be-sports.ne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admuroran@gmail.com" TargetMode="External" /><Relationship Id="rId2" Type="http://schemas.openxmlformats.org/officeDocument/2006/relationships/table" Target="../tables/table1.xml" /><Relationship Id="rId3" Type="http://schemas.openxmlformats.org/officeDocument/2006/relationships/table" Target="../tables/table2.xml" /><Relationship Id="rId4" Type="http://schemas.openxmlformats.org/officeDocument/2006/relationships/table" Target="../tables/table3.x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badmuroran@gmail.com" TargetMode="External" /><Relationship Id="rId2" Type="http://schemas.openxmlformats.org/officeDocument/2006/relationships/table" Target="../tables/table4.x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1:L67"/>
  <sheetViews>
    <sheetView view="pageBreakPreview" zoomScaleSheetLayoutView="100" zoomScalePageLayoutView="0" workbookViewId="0" topLeftCell="A23">
      <selection activeCell="C42" sqref="C42"/>
    </sheetView>
  </sheetViews>
  <sheetFormatPr defaultColWidth="9.00390625" defaultRowHeight="13.5"/>
  <cols>
    <col min="1" max="1" width="13.875" style="14" customWidth="1"/>
    <col min="2" max="16384" width="9.00390625" style="14" customWidth="1"/>
  </cols>
  <sheetData>
    <row r="1" spans="1:10" ht="19.5" customHeight="1">
      <c r="A1" s="124" t="s">
        <v>96</v>
      </c>
      <c r="B1" s="124"/>
      <c r="C1" s="124"/>
      <c r="D1" s="124"/>
      <c r="E1" s="124"/>
      <c r="F1" s="124"/>
      <c r="G1" s="124"/>
      <c r="H1" s="124"/>
      <c r="I1" s="124"/>
      <c r="J1" s="124"/>
    </row>
    <row r="2" ht="13.5">
      <c r="A2" s="14" t="s">
        <v>19</v>
      </c>
    </row>
    <row r="3" spans="1:2" ht="13.5">
      <c r="A3" s="14" t="s">
        <v>21</v>
      </c>
      <c r="B3" s="14" t="s">
        <v>8</v>
      </c>
    </row>
    <row r="4" ht="9.75" customHeight="1"/>
    <row r="5" spans="1:2" ht="13.5">
      <c r="A5" s="14" t="s">
        <v>22</v>
      </c>
      <c r="B5" s="14" t="s">
        <v>7</v>
      </c>
    </row>
    <row r="6" ht="9.75" customHeight="1">
      <c r="A6" s="14" t="s">
        <v>0</v>
      </c>
    </row>
    <row r="7" spans="1:2" ht="13.5">
      <c r="A7" s="14" t="s">
        <v>23</v>
      </c>
      <c r="B7" s="14" t="s">
        <v>20</v>
      </c>
    </row>
    <row r="8" ht="9.75" customHeight="1"/>
    <row r="9" spans="1:8" ht="13.5">
      <c r="A9" s="14" t="s">
        <v>34</v>
      </c>
      <c r="B9" s="16" t="s">
        <v>97</v>
      </c>
      <c r="C9" s="14" t="s">
        <v>98</v>
      </c>
      <c r="E9" s="14" t="s">
        <v>50</v>
      </c>
      <c r="H9" s="14" t="s">
        <v>87</v>
      </c>
    </row>
    <row r="10" ht="13.5">
      <c r="E10" s="14" t="s">
        <v>91</v>
      </c>
    </row>
    <row r="11" spans="1:5" ht="13.5">
      <c r="A11" s="16" t="s">
        <v>9</v>
      </c>
      <c r="E11" s="14" t="s">
        <v>93</v>
      </c>
    </row>
    <row r="12" spans="3:8" ht="13.5">
      <c r="C12" s="14" t="s">
        <v>99</v>
      </c>
      <c r="E12" s="14" t="s">
        <v>92</v>
      </c>
      <c r="H12" s="14" t="s">
        <v>106</v>
      </c>
    </row>
    <row r="13" ht="13.5">
      <c r="E13" s="14" t="s">
        <v>88</v>
      </c>
    </row>
    <row r="14" ht="9.75" customHeight="1"/>
    <row r="15" spans="1:6" ht="13.5">
      <c r="A15" s="14" t="s">
        <v>24</v>
      </c>
      <c r="B15" s="125" t="s">
        <v>45</v>
      </c>
      <c r="C15" s="125"/>
      <c r="D15" s="125"/>
      <c r="E15" s="125"/>
      <c r="F15" s="14" t="s">
        <v>47</v>
      </c>
    </row>
    <row r="16" spans="3:7" ht="8.25" customHeight="1" hidden="1">
      <c r="C16" s="125" t="s">
        <v>44</v>
      </c>
      <c r="D16" s="125"/>
      <c r="E16" s="125"/>
      <c r="F16" s="125"/>
      <c r="G16" s="14" t="s">
        <v>46</v>
      </c>
    </row>
    <row r="17" ht="9.75" customHeight="1">
      <c r="A17" s="14" t="s">
        <v>10</v>
      </c>
    </row>
    <row r="18" spans="1:2" ht="13.5">
      <c r="A18" s="14" t="s">
        <v>25</v>
      </c>
      <c r="B18" s="14" t="s">
        <v>89</v>
      </c>
    </row>
    <row r="19" spans="1:2" ht="13.5">
      <c r="A19" s="14" t="s">
        <v>11</v>
      </c>
      <c r="B19" s="14" t="s">
        <v>94</v>
      </c>
    </row>
    <row r="20" spans="1:2" ht="13.5">
      <c r="A20" s="14" t="s">
        <v>12</v>
      </c>
      <c r="B20" s="14" t="s">
        <v>95</v>
      </c>
    </row>
    <row r="21" ht="7.5" customHeight="1">
      <c r="A21" s="14" t="s">
        <v>1</v>
      </c>
    </row>
    <row r="22" spans="1:2" ht="13.5">
      <c r="A22" s="14" t="s">
        <v>13</v>
      </c>
      <c r="B22" s="14" t="s">
        <v>100</v>
      </c>
    </row>
    <row r="23" ht="9.75" customHeight="1"/>
    <row r="24" spans="1:2" ht="13.5">
      <c r="A24" s="14" t="s">
        <v>14</v>
      </c>
      <c r="B24" s="14" t="s">
        <v>126</v>
      </c>
    </row>
    <row r="25" ht="13.5">
      <c r="B25" s="14" t="s">
        <v>127</v>
      </c>
    </row>
    <row r="26" ht="13.5">
      <c r="B26" s="14" t="s">
        <v>55</v>
      </c>
    </row>
    <row r="27" spans="1:2" ht="13.5">
      <c r="A27" s="14" t="s">
        <v>11</v>
      </c>
      <c r="B27" s="14" t="s">
        <v>103</v>
      </c>
    </row>
    <row r="28" ht="9.75" customHeight="1"/>
    <row r="29" spans="1:2" ht="13.5">
      <c r="A29" s="14" t="s">
        <v>15</v>
      </c>
      <c r="B29" s="14" t="s">
        <v>101</v>
      </c>
    </row>
    <row r="30" ht="13.5">
      <c r="B30" s="14" t="s">
        <v>86</v>
      </c>
    </row>
    <row r="31" ht="9.75" customHeight="1">
      <c r="A31" s="14" t="s">
        <v>2</v>
      </c>
    </row>
    <row r="32" spans="1:2" ht="13.5">
      <c r="A32" s="14" t="s">
        <v>26</v>
      </c>
      <c r="B32" s="14" t="s">
        <v>138</v>
      </c>
    </row>
    <row r="33" spans="2:12" ht="13.5">
      <c r="B33" s="14" t="s">
        <v>113</v>
      </c>
      <c r="L33" s="36" t="s">
        <v>114</v>
      </c>
    </row>
    <row r="34" ht="13.5">
      <c r="B34" s="14" t="s">
        <v>136</v>
      </c>
    </row>
    <row r="35" spans="1:2" ht="13.5">
      <c r="A35" s="14" t="s">
        <v>3</v>
      </c>
      <c r="B35" s="14" t="s">
        <v>137</v>
      </c>
    </row>
    <row r="36" ht="13.5">
      <c r="B36" s="14" t="s">
        <v>139</v>
      </c>
    </row>
    <row r="37" ht="6.75" customHeight="1"/>
    <row r="38" spans="1:2" ht="13.5">
      <c r="A38" s="14" t="s">
        <v>27</v>
      </c>
      <c r="B38" s="14" t="s">
        <v>42</v>
      </c>
    </row>
    <row r="39" ht="9.75" customHeight="1">
      <c r="A39" s="14" t="s">
        <v>4</v>
      </c>
    </row>
    <row r="40" spans="1:2" ht="13.5">
      <c r="A40" s="14" t="s">
        <v>28</v>
      </c>
      <c r="B40" s="14" t="s">
        <v>85</v>
      </c>
    </row>
    <row r="41" spans="2:3" ht="16.5" customHeight="1">
      <c r="B41" s="14" t="s">
        <v>84</v>
      </c>
      <c r="C41" s="14" t="s">
        <v>140</v>
      </c>
    </row>
    <row r="42" ht="7.5" customHeight="1">
      <c r="A42" s="14" t="s">
        <v>5</v>
      </c>
    </row>
    <row r="43" spans="2:10" ht="13.5">
      <c r="B43" s="68" t="s">
        <v>43</v>
      </c>
      <c r="C43" s="69"/>
      <c r="D43" s="69"/>
      <c r="E43" s="69"/>
      <c r="F43" s="69"/>
      <c r="G43" s="69"/>
      <c r="H43" s="69"/>
      <c r="I43" s="69"/>
      <c r="J43" s="70"/>
    </row>
    <row r="44" spans="2:10" ht="13.5">
      <c r="B44" s="71" t="s">
        <v>48</v>
      </c>
      <c r="C44" s="17" t="s">
        <v>52</v>
      </c>
      <c r="D44" s="17"/>
      <c r="E44" s="17"/>
      <c r="F44" s="17"/>
      <c r="G44" s="17"/>
      <c r="H44" s="17"/>
      <c r="I44" s="17"/>
      <c r="J44" s="72"/>
    </row>
    <row r="45" spans="2:10" ht="13.5">
      <c r="B45" s="73" t="s">
        <v>51</v>
      </c>
      <c r="C45" s="17"/>
      <c r="D45" s="17"/>
      <c r="E45" s="17"/>
      <c r="F45" s="17"/>
      <c r="G45" s="17"/>
      <c r="H45" s="17"/>
      <c r="I45" s="17"/>
      <c r="J45" s="72"/>
    </row>
    <row r="46" spans="2:10" ht="13.5">
      <c r="B46" s="73" t="s">
        <v>54</v>
      </c>
      <c r="C46" s="17"/>
      <c r="D46" s="17"/>
      <c r="E46" s="17"/>
      <c r="F46" s="17"/>
      <c r="G46" s="17"/>
      <c r="H46" s="17"/>
      <c r="I46" s="17"/>
      <c r="J46" s="72"/>
    </row>
    <row r="47" spans="2:10" ht="13.5">
      <c r="B47" s="74"/>
      <c r="C47" s="18" t="s">
        <v>49</v>
      </c>
      <c r="D47" s="17" t="s">
        <v>82</v>
      </c>
      <c r="E47" s="17"/>
      <c r="F47" s="17"/>
      <c r="G47" s="18" t="s">
        <v>36</v>
      </c>
      <c r="H47" s="15" t="s">
        <v>53</v>
      </c>
      <c r="I47" s="17"/>
      <c r="J47" s="72"/>
    </row>
    <row r="48" spans="1:10" ht="13.5">
      <c r="A48" s="14" t="s">
        <v>2</v>
      </c>
      <c r="B48" s="73" t="s">
        <v>16</v>
      </c>
      <c r="C48" s="17" t="s">
        <v>35</v>
      </c>
      <c r="D48" s="20" t="s">
        <v>60</v>
      </c>
      <c r="E48" s="17"/>
      <c r="F48" s="17"/>
      <c r="G48" s="17"/>
      <c r="H48" s="17"/>
      <c r="I48" s="17"/>
      <c r="J48" s="72"/>
    </row>
    <row r="49" spans="2:10" ht="13.5">
      <c r="B49" s="73" t="s">
        <v>102</v>
      </c>
      <c r="C49" s="17"/>
      <c r="D49" s="17"/>
      <c r="E49" s="17"/>
      <c r="F49" s="17"/>
      <c r="G49" s="17"/>
      <c r="H49" s="17"/>
      <c r="I49" s="17"/>
      <c r="J49" s="72"/>
    </row>
    <row r="50" spans="1:10" ht="13.5">
      <c r="A50" s="14" t="s">
        <v>16</v>
      </c>
      <c r="B50" s="78" t="s">
        <v>128</v>
      </c>
      <c r="C50" s="79"/>
      <c r="D50" s="79"/>
      <c r="E50" s="79"/>
      <c r="F50" s="79"/>
      <c r="G50" s="76" t="s">
        <v>90</v>
      </c>
      <c r="H50" s="75"/>
      <c r="I50" s="75"/>
      <c r="J50" s="77"/>
    </row>
    <row r="51" ht="8.25" customHeight="1">
      <c r="B51" s="15"/>
    </row>
    <row r="52" ht="13.5" hidden="1">
      <c r="B52" s="15"/>
    </row>
    <row r="53" spans="1:2" ht="13.5">
      <c r="A53" s="14" t="s">
        <v>29</v>
      </c>
      <c r="B53" s="14" t="s">
        <v>83</v>
      </c>
    </row>
    <row r="54" spans="2:8" ht="13.5" hidden="1">
      <c r="B54" s="19" t="s">
        <v>56</v>
      </c>
      <c r="C54" s="19" t="s">
        <v>57</v>
      </c>
      <c r="D54" s="19"/>
      <c r="E54" s="19"/>
      <c r="F54" s="19" t="s">
        <v>58</v>
      </c>
      <c r="G54" s="19"/>
      <c r="H54" s="19"/>
    </row>
    <row r="55" ht="9" customHeight="1"/>
    <row r="56" spans="1:2" ht="13.5">
      <c r="A56" s="14" t="s">
        <v>30</v>
      </c>
      <c r="B56" s="14" t="s">
        <v>32</v>
      </c>
    </row>
    <row r="57" ht="6" customHeight="1"/>
    <row r="58" spans="1:2" ht="13.5">
      <c r="A58" s="14" t="s">
        <v>31</v>
      </c>
      <c r="B58" s="14" t="s">
        <v>129</v>
      </c>
    </row>
    <row r="59" spans="1:2" ht="13.5">
      <c r="A59" s="14" t="s">
        <v>17</v>
      </c>
      <c r="B59" s="14" t="s">
        <v>130</v>
      </c>
    </row>
    <row r="60" ht="13.5">
      <c r="B60" s="14" t="s">
        <v>33</v>
      </c>
    </row>
    <row r="61" spans="1:2" ht="13.5">
      <c r="A61" s="14" t="s">
        <v>18</v>
      </c>
      <c r="B61" s="32" t="s">
        <v>131</v>
      </c>
    </row>
    <row r="62" ht="13.5">
      <c r="B62" s="14" t="s">
        <v>132</v>
      </c>
    </row>
    <row r="63" spans="1:2" ht="13.5">
      <c r="A63" s="14" t="s">
        <v>6</v>
      </c>
      <c r="B63" s="14" t="s">
        <v>133</v>
      </c>
    </row>
    <row r="64" ht="13.5">
      <c r="B64" s="14" t="s">
        <v>134</v>
      </c>
    </row>
    <row r="65" ht="13.5">
      <c r="B65" s="14" t="s">
        <v>135</v>
      </c>
    </row>
    <row r="66" ht="13.5">
      <c r="B66" s="14" t="s">
        <v>104</v>
      </c>
    </row>
    <row r="67" ht="13.5">
      <c r="B67" s="14" t="s">
        <v>105</v>
      </c>
    </row>
  </sheetData>
  <sheetProtection/>
  <mergeCells count="3">
    <mergeCell ref="A1:J1"/>
    <mergeCell ref="B15:E15"/>
    <mergeCell ref="C16:F16"/>
  </mergeCells>
  <hyperlinks>
    <hyperlink ref="D48" r:id="rId1" display="badmuroran@gmail.com"/>
    <hyperlink ref="G50" r:id="rId2" display="http://muro-bad.be-sports.net/"/>
  </hyperlinks>
  <printOptions horizontalCentered="1"/>
  <pageMargins left="0.3937007874015748" right="0.3937007874015748" top="0.7874015748031497" bottom="0.7874015748031497" header="0.5118110236220472" footer="0.5118110236220472"/>
  <pageSetup firstPageNumber="1" useFirstPageNumber="1" horizontalDpi="600" verticalDpi="600" orientation="portrait" paperSize="9" scale="99" r:id="rId4"/>
  <drawing r:id="rId3"/>
</worksheet>
</file>

<file path=xl/worksheets/sheet2.xml><?xml version="1.0" encoding="utf-8"?>
<worksheet xmlns="http://schemas.openxmlformats.org/spreadsheetml/2006/main" xmlns:r="http://schemas.openxmlformats.org/officeDocument/2006/relationships">
  <dimension ref="A1:Z45"/>
  <sheetViews>
    <sheetView zoomScaleSheetLayoutView="100" zoomScalePageLayoutView="0" workbookViewId="0" topLeftCell="A1">
      <selection activeCell="D14" sqref="D14"/>
    </sheetView>
  </sheetViews>
  <sheetFormatPr defaultColWidth="9.00390625" defaultRowHeight="13.5"/>
  <cols>
    <col min="1" max="1" width="4.75390625" style="1" customWidth="1"/>
    <col min="2" max="2" width="4.875" style="1" customWidth="1"/>
    <col min="3" max="4" width="12.50390625" style="1" customWidth="1"/>
    <col min="5" max="5" width="17.00390625" style="1" customWidth="1"/>
    <col min="6" max="6" width="10.25390625" style="1" customWidth="1"/>
    <col min="7" max="7" width="28.00390625" style="1" customWidth="1"/>
    <col min="8" max="8" width="5.50390625" style="1" customWidth="1"/>
    <col min="9" max="26" width="9.00390625" style="102" customWidth="1"/>
    <col min="27" max="16384" width="9.00390625" style="1" customWidth="1"/>
  </cols>
  <sheetData>
    <row r="1" spans="1:26" s="13" customFormat="1" ht="13.5">
      <c r="A1" s="33" t="s">
        <v>110</v>
      </c>
      <c r="B1" s="33"/>
      <c r="C1" s="33"/>
      <c r="D1" s="33"/>
      <c r="F1" s="25" t="s">
        <v>80</v>
      </c>
      <c r="G1" s="13" t="s">
        <v>122</v>
      </c>
      <c r="H1" s="26" t="s">
        <v>145</v>
      </c>
      <c r="I1" s="101"/>
      <c r="J1" s="101"/>
      <c r="K1" s="101"/>
      <c r="L1" s="101"/>
      <c r="M1" s="101"/>
      <c r="N1" s="101"/>
      <c r="O1" s="101"/>
      <c r="P1" s="101"/>
      <c r="Q1" s="101"/>
      <c r="R1" s="101"/>
      <c r="S1" s="101"/>
      <c r="T1" s="101"/>
      <c r="U1" s="101"/>
      <c r="V1" s="101"/>
      <c r="W1" s="101"/>
      <c r="X1" s="101"/>
      <c r="Y1" s="101"/>
      <c r="Z1" s="101"/>
    </row>
    <row r="2" spans="1:26" s="13" customFormat="1" ht="14.25" customHeight="1">
      <c r="A2" s="148" t="s">
        <v>59</v>
      </c>
      <c r="B2" s="148"/>
      <c r="C2" s="148"/>
      <c r="D2" s="148"/>
      <c r="F2" s="26" t="s">
        <v>81</v>
      </c>
      <c r="G2" s="62" t="s">
        <v>109</v>
      </c>
      <c r="H2" s="62"/>
      <c r="I2" s="101"/>
      <c r="J2" s="101"/>
      <c r="K2" s="101"/>
      <c r="L2" s="101"/>
      <c r="M2" s="101"/>
      <c r="N2" s="101"/>
      <c r="O2" s="101"/>
      <c r="P2" s="101"/>
      <c r="Q2" s="101"/>
      <c r="R2" s="101"/>
      <c r="S2" s="101"/>
      <c r="T2" s="101"/>
      <c r="U2" s="101"/>
      <c r="V2" s="101"/>
      <c r="W2" s="101"/>
      <c r="X2" s="101"/>
      <c r="Y2" s="101"/>
      <c r="Z2" s="101"/>
    </row>
    <row r="3" spans="1:8" ht="8.25" customHeight="1">
      <c r="A3" s="2"/>
      <c r="B3" s="2"/>
      <c r="C3" s="2"/>
      <c r="D3" s="2"/>
      <c r="E3" s="2"/>
      <c r="F3" s="2"/>
      <c r="G3" s="2"/>
      <c r="H3" s="2"/>
    </row>
    <row r="4" spans="1:8" ht="21.75" customHeight="1">
      <c r="A4" s="133" t="s">
        <v>141</v>
      </c>
      <c r="B4" s="133"/>
      <c r="C4" s="133"/>
      <c r="D4" s="133"/>
      <c r="E4" s="133"/>
      <c r="F4" s="133"/>
      <c r="G4" s="133"/>
      <c r="H4" s="133"/>
    </row>
    <row r="5" spans="1:8" ht="12" customHeight="1" thickBot="1">
      <c r="A5" s="24"/>
      <c r="B5" s="24"/>
      <c r="C5" s="24"/>
      <c r="D5" s="24"/>
      <c r="E5" s="24"/>
      <c r="F5" s="24"/>
      <c r="G5" s="24"/>
      <c r="H5" s="24"/>
    </row>
    <row r="6" spans="1:8" ht="18.75" customHeight="1">
      <c r="A6" s="140" t="s">
        <v>155</v>
      </c>
      <c r="B6" s="141"/>
      <c r="C6" s="142"/>
      <c r="D6" s="128"/>
      <c r="E6" s="129"/>
      <c r="F6" s="38" t="s">
        <v>112</v>
      </c>
      <c r="G6" s="39">
        <f>(COUNTA(A13:A17)+COUNTA(A21:A30)*2+COUNTA(A34:A43)*2)*1000</f>
        <v>0</v>
      </c>
      <c r="H6" s="37" t="s">
        <v>116</v>
      </c>
    </row>
    <row r="7" spans="1:8" ht="18.75" customHeight="1" thickBot="1">
      <c r="A7" s="130" t="s">
        <v>158</v>
      </c>
      <c r="B7" s="131"/>
      <c r="C7" s="132"/>
      <c r="D7" s="126"/>
      <c r="E7" s="127"/>
      <c r="F7" s="65" t="s">
        <v>115</v>
      </c>
      <c r="G7" s="66"/>
      <c r="H7" s="67" t="s">
        <v>116</v>
      </c>
    </row>
    <row r="8" spans="1:8" ht="18.75" customHeight="1" thickBot="1" thickTop="1">
      <c r="A8" s="135" t="s">
        <v>159</v>
      </c>
      <c r="B8" s="136"/>
      <c r="C8" s="137"/>
      <c r="D8" s="138"/>
      <c r="E8" s="139"/>
      <c r="F8" s="105" t="s">
        <v>120</v>
      </c>
      <c r="G8" s="63">
        <f>SUM(G6:G7)</f>
        <v>0</v>
      </c>
      <c r="H8" s="64" t="s">
        <v>116</v>
      </c>
    </row>
    <row r="9" spans="1:8" ht="13.5" customHeight="1">
      <c r="A9" s="3">
        <v>1</v>
      </c>
      <c r="B9" s="3"/>
      <c r="C9" s="3">
        <v>3</v>
      </c>
      <c r="D9" s="147" t="s">
        <v>149</v>
      </c>
      <c r="E9" s="147"/>
      <c r="F9" s="147"/>
      <c r="G9" s="147"/>
      <c r="H9" s="147"/>
    </row>
    <row r="10" spans="1:8" ht="14.25" thickBot="1">
      <c r="A10" s="134" t="s">
        <v>142</v>
      </c>
      <c r="B10" s="134"/>
      <c r="C10" s="134"/>
      <c r="D10" s="134"/>
      <c r="E10" s="134"/>
      <c r="F10" s="151" t="s">
        <v>123</v>
      </c>
      <c r="G10" s="151"/>
      <c r="H10" s="151"/>
    </row>
    <row r="11" spans="1:20" ht="21" customHeight="1" thickBot="1">
      <c r="A11" s="84" t="s">
        <v>61</v>
      </c>
      <c r="B11" s="85" t="s">
        <v>146</v>
      </c>
      <c r="C11" s="86" t="s">
        <v>41</v>
      </c>
      <c r="D11" s="87" t="s">
        <v>147</v>
      </c>
      <c r="E11" s="88" t="s">
        <v>107</v>
      </c>
      <c r="F11" s="86" t="s">
        <v>38</v>
      </c>
      <c r="G11" s="87" t="s">
        <v>111</v>
      </c>
      <c r="H11" s="88" t="s">
        <v>117</v>
      </c>
      <c r="S11" s="103" t="s">
        <v>61</v>
      </c>
      <c r="T11" s="103" t="s">
        <v>151</v>
      </c>
    </row>
    <row r="12" spans="1:20" ht="21" customHeight="1" thickBot="1">
      <c r="A12" s="89" t="s">
        <v>78</v>
      </c>
      <c r="B12" s="90">
        <v>1</v>
      </c>
      <c r="C12" s="91" t="s">
        <v>79</v>
      </c>
      <c r="D12" s="91" t="s">
        <v>153</v>
      </c>
      <c r="E12" s="92" t="s">
        <v>40</v>
      </c>
      <c r="F12" s="93">
        <v>34790</v>
      </c>
      <c r="G12" s="94" t="s">
        <v>154</v>
      </c>
      <c r="H12" s="95" t="s">
        <v>119</v>
      </c>
      <c r="S12" s="103" t="s">
        <v>63</v>
      </c>
      <c r="T12" s="103">
        <f aca="true" t="shared" si="0" ref="T12:T17">COUNTIF($A$13:$A$17,S12)</f>
        <v>0</v>
      </c>
    </row>
    <row r="13" spans="1:20" ht="18.75" customHeight="1" thickTop="1">
      <c r="A13" s="5"/>
      <c r="B13" s="80"/>
      <c r="C13" s="51"/>
      <c r="D13" s="21"/>
      <c r="E13" s="47"/>
      <c r="F13" s="106"/>
      <c r="G13" s="107"/>
      <c r="H13" s="6"/>
      <c r="S13" s="103" t="s">
        <v>64</v>
      </c>
      <c r="T13" s="103">
        <f t="shared" si="0"/>
        <v>0</v>
      </c>
    </row>
    <row r="14" spans="1:20" ht="18.75" customHeight="1">
      <c r="A14" s="7"/>
      <c r="B14" s="81"/>
      <c r="C14" s="52"/>
      <c r="D14" s="22"/>
      <c r="E14" s="49"/>
      <c r="F14" s="108"/>
      <c r="G14" s="109"/>
      <c r="H14" s="8"/>
      <c r="S14" s="103" t="s">
        <v>65</v>
      </c>
      <c r="T14" s="103">
        <f t="shared" si="0"/>
        <v>0</v>
      </c>
    </row>
    <row r="15" spans="1:20" ht="18.75" customHeight="1">
      <c r="A15" s="7"/>
      <c r="B15" s="81"/>
      <c r="C15" s="52"/>
      <c r="D15" s="22"/>
      <c r="E15" s="49"/>
      <c r="F15" s="108"/>
      <c r="G15" s="109"/>
      <c r="H15" s="8"/>
      <c r="S15" s="103" t="s">
        <v>66</v>
      </c>
      <c r="T15" s="103">
        <f t="shared" si="0"/>
        <v>0</v>
      </c>
    </row>
    <row r="16" spans="1:20" ht="18.75" customHeight="1">
      <c r="A16" s="7"/>
      <c r="B16" s="81"/>
      <c r="C16" s="52"/>
      <c r="D16" s="22"/>
      <c r="E16" s="49"/>
      <c r="F16" s="108"/>
      <c r="G16" s="109"/>
      <c r="H16" s="8"/>
      <c r="S16" s="103" t="s">
        <v>67</v>
      </c>
      <c r="T16" s="103">
        <f t="shared" si="0"/>
        <v>0</v>
      </c>
    </row>
    <row r="17" spans="1:20" ht="18.75" customHeight="1" thickBot="1">
      <c r="A17" s="9"/>
      <c r="B17" s="83"/>
      <c r="C17" s="53"/>
      <c r="D17" s="23"/>
      <c r="E17" s="50"/>
      <c r="F17" s="112"/>
      <c r="G17" s="113"/>
      <c r="H17" s="10"/>
      <c r="S17" s="103" t="s">
        <v>68</v>
      </c>
      <c r="T17" s="103">
        <f t="shared" si="0"/>
        <v>0</v>
      </c>
    </row>
    <row r="18" spans="1:8" ht="13.5">
      <c r="A18" s="11"/>
      <c r="B18" s="11"/>
      <c r="C18" s="11"/>
      <c r="D18" s="11"/>
      <c r="E18" s="11"/>
      <c r="F18" s="11"/>
      <c r="G18" s="11"/>
      <c r="H18" s="11"/>
    </row>
    <row r="19" spans="1:8" ht="14.25" thickBot="1">
      <c r="A19" s="134" t="s">
        <v>143</v>
      </c>
      <c r="B19" s="134"/>
      <c r="C19" s="134"/>
      <c r="D19" s="134"/>
      <c r="E19" s="134"/>
      <c r="F19" s="151" t="s">
        <v>124</v>
      </c>
      <c r="G19" s="151"/>
      <c r="H19" s="151"/>
    </row>
    <row r="20" spans="1:20" ht="21" customHeight="1" thickBot="1">
      <c r="A20" s="84" t="s">
        <v>61</v>
      </c>
      <c r="B20" s="85" t="s">
        <v>146</v>
      </c>
      <c r="C20" s="86" t="s">
        <v>41</v>
      </c>
      <c r="D20" s="87" t="s">
        <v>147</v>
      </c>
      <c r="E20" s="88" t="s">
        <v>39</v>
      </c>
      <c r="F20" s="86" t="s">
        <v>38</v>
      </c>
      <c r="G20" s="87" t="s">
        <v>111</v>
      </c>
      <c r="H20" s="88" t="s">
        <v>118</v>
      </c>
      <c r="S20" s="103" t="s">
        <v>61</v>
      </c>
      <c r="T20" s="103" t="s">
        <v>151</v>
      </c>
    </row>
    <row r="21" spans="1:20" ht="18.75" customHeight="1">
      <c r="A21" s="149"/>
      <c r="B21" s="155"/>
      <c r="C21" s="40"/>
      <c r="D21" s="28"/>
      <c r="E21" s="42"/>
      <c r="F21" s="121"/>
      <c r="G21" s="115"/>
      <c r="H21" s="96"/>
      <c r="S21" s="103" t="s">
        <v>69</v>
      </c>
      <c r="T21" s="103">
        <f aca="true" t="shared" si="1" ref="T21:T26">COUNTIF($A$21:$A$30,S21)</f>
        <v>0</v>
      </c>
    </row>
    <row r="22" spans="1:20" ht="18.75" customHeight="1">
      <c r="A22" s="144"/>
      <c r="B22" s="153"/>
      <c r="C22" s="51"/>
      <c r="D22" s="21"/>
      <c r="E22" s="47"/>
      <c r="F22" s="106"/>
      <c r="G22" s="116"/>
      <c r="H22" s="99"/>
      <c r="S22" s="103" t="s">
        <v>70</v>
      </c>
      <c r="T22" s="103">
        <f t="shared" si="1"/>
        <v>0</v>
      </c>
    </row>
    <row r="23" spans="1:20" ht="18.75" customHeight="1">
      <c r="A23" s="143"/>
      <c r="B23" s="152"/>
      <c r="C23" s="54"/>
      <c r="D23" s="29"/>
      <c r="E23" s="44"/>
      <c r="F23" s="117"/>
      <c r="G23" s="118"/>
      <c r="H23" s="100"/>
      <c r="S23" s="103" t="s">
        <v>71</v>
      </c>
      <c r="T23" s="103">
        <f t="shared" si="1"/>
        <v>0</v>
      </c>
    </row>
    <row r="24" spans="1:20" ht="18.75" customHeight="1">
      <c r="A24" s="144"/>
      <c r="B24" s="153"/>
      <c r="C24" s="51"/>
      <c r="D24" s="21"/>
      <c r="E24" s="47"/>
      <c r="F24" s="106"/>
      <c r="G24" s="116"/>
      <c r="H24" s="99"/>
      <c r="S24" s="103" t="s">
        <v>72</v>
      </c>
      <c r="T24" s="103">
        <f t="shared" si="1"/>
        <v>0</v>
      </c>
    </row>
    <row r="25" spans="1:20" ht="18.75" customHeight="1">
      <c r="A25" s="143"/>
      <c r="B25" s="152"/>
      <c r="C25" s="54"/>
      <c r="D25" s="29"/>
      <c r="E25" s="44"/>
      <c r="F25" s="117"/>
      <c r="G25" s="118"/>
      <c r="H25" s="100"/>
      <c r="S25" s="103" t="s">
        <v>73</v>
      </c>
      <c r="T25" s="103">
        <f t="shared" si="1"/>
        <v>0</v>
      </c>
    </row>
    <row r="26" spans="1:20" ht="18.75" customHeight="1">
      <c r="A26" s="144"/>
      <c r="B26" s="153"/>
      <c r="C26" s="51"/>
      <c r="D26" s="21"/>
      <c r="E26" s="47"/>
      <c r="F26" s="106"/>
      <c r="G26" s="116"/>
      <c r="H26" s="99"/>
      <c r="S26" s="103" t="s">
        <v>74</v>
      </c>
      <c r="T26" s="103">
        <f t="shared" si="1"/>
        <v>0</v>
      </c>
    </row>
    <row r="27" spans="1:8" ht="18.75" customHeight="1">
      <c r="A27" s="143"/>
      <c r="B27" s="152"/>
      <c r="C27" s="54"/>
      <c r="D27" s="29"/>
      <c r="E27" s="44"/>
      <c r="F27" s="117"/>
      <c r="G27" s="118"/>
      <c r="H27" s="100"/>
    </row>
    <row r="28" spans="1:8" ht="18.75" customHeight="1">
      <c r="A28" s="144"/>
      <c r="B28" s="153"/>
      <c r="C28" s="51"/>
      <c r="D28" s="21"/>
      <c r="E28" s="47"/>
      <c r="F28" s="106"/>
      <c r="G28" s="116"/>
      <c r="H28" s="99"/>
    </row>
    <row r="29" spans="1:8" ht="18.75" customHeight="1">
      <c r="A29" s="143"/>
      <c r="B29" s="152"/>
      <c r="C29" s="54"/>
      <c r="D29" s="29"/>
      <c r="E29" s="44"/>
      <c r="F29" s="117"/>
      <c r="G29" s="118"/>
      <c r="H29" s="100"/>
    </row>
    <row r="30" spans="1:8" ht="18.75" customHeight="1" thickBot="1">
      <c r="A30" s="145"/>
      <c r="B30" s="154"/>
      <c r="C30" s="55"/>
      <c r="D30" s="27"/>
      <c r="E30" s="48"/>
      <c r="F30" s="119"/>
      <c r="G30" s="120"/>
      <c r="H30" s="97"/>
    </row>
    <row r="31" spans="1:8" ht="13.5">
      <c r="A31" s="11"/>
      <c r="B31" s="11"/>
      <c r="C31" s="11"/>
      <c r="D31" s="11"/>
      <c r="E31" s="4"/>
      <c r="F31" s="4"/>
      <c r="G31" s="4"/>
      <c r="H31" s="4"/>
    </row>
    <row r="32" spans="1:8" ht="14.25" thickBot="1">
      <c r="A32" s="134" t="s">
        <v>148</v>
      </c>
      <c r="B32" s="134"/>
      <c r="C32" s="134"/>
      <c r="D32" s="134"/>
      <c r="E32" s="134"/>
      <c r="F32" s="150" t="s">
        <v>125</v>
      </c>
      <c r="G32" s="150"/>
      <c r="H32" s="150"/>
    </row>
    <row r="33" spans="1:20" ht="21" customHeight="1" thickBot="1">
      <c r="A33" s="84" t="s">
        <v>37</v>
      </c>
      <c r="B33" s="85" t="s">
        <v>146</v>
      </c>
      <c r="C33" s="86" t="s">
        <v>41</v>
      </c>
      <c r="D33" s="87" t="s">
        <v>62</v>
      </c>
      <c r="E33" s="88" t="s">
        <v>39</v>
      </c>
      <c r="F33" s="86" t="s">
        <v>38</v>
      </c>
      <c r="G33" s="87" t="s">
        <v>111</v>
      </c>
      <c r="H33" s="88" t="s">
        <v>118</v>
      </c>
      <c r="S33" s="103" t="s">
        <v>61</v>
      </c>
      <c r="T33" s="103" t="s">
        <v>151</v>
      </c>
    </row>
    <row r="34" spans="1:20" ht="18.75" customHeight="1">
      <c r="A34" s="149"/>
      <c r="B34" s="155"/>
      <c r="C34" s="40"/>
      <c r="D34" s="28"/>
      <c r="E34" s="42"/>
      <c r="F34" s="121"/>
      <c r="G34" s="115"/>
      <c r="H34" s="96"/>
      <c r="S34" s="103" t="s">
        <v>75</v>
      </c>
      <c r="T34" s="103">
        <f>COUNTIF($A$34:$A$43,S34)</f>
        <v>0</v>
      </c>
    </row>
    <row r="35" spans="1:20" ht="18.75" customHeight="1">
      <c r="A35" s="144"/>
      <c r="B35" s="153"/>
      <c r="C35" s="56"/>
      <c r="D35" s="34"/>
      <c r="E35" s="43"/>
      <c r="F35" s="122"/>
      <c r="G35" s="116"/>
      <c r="H35" s="99"/>
      <c r="S35" s="103" t="s">
        <v>76</v>
      </c>
      <c r="T35" s="103">
        <f>COUNTIF($A$34:$A$43,S35)</f>
        <v>0</v>
      </c>
    </row>
    <row r="36" spans="1:20" ht="18.75" customHeight="1">
      <c r="A36" s="143"/>
      <c r="B36" s="152"/>
      <c r="C36" s="54"/>
      <c r="D36" s="29"/>
      <c r="E36" s="44"/>
      <c r="F36" s="117"/>
      <c r="G36" s="118"/>
      <c r="H36" s="100"/>
      <c r="S36" s="103" t="s">
        <v>77</v>
      </c>
      <c r="T36" s="103">
        <f>COUNTIF($A$34:$A$43,S36)</f>
        <v>0</v>
      </c>
    </row>
    <row r="37" spans="1:8" ht="18.75" customHeight="1">
      <c r="A37" s="144"/>
      <c r="B37" s="153"/>
      <c r="C37" s="56"/>
      <c r="D37" s="34"/>
      <c r="E37" s="43"/>
      <c r="F37" s="122"/>
      <c r="G37" s="116"/>
      <c r="H37" s="99"/>
    </row>
    <row r="38" spans="1:8" ht="18.75" customHeight="1">
      <c r="A38" s="143"/>
      <c r="B38" s="152"/>
      <c r="C38" s="54"/>
      <c r="D38" s="29"/>
      <c r="E38" s="44"/>
      <c r="F38" s="117"/>
      <c r="G38" s="118"/>
      <c r="H38" s="100"/>
    </row>
    <row r="39" spans="1:8" ht="18.75" customHeight="1">
      <c r="A39" s="144"/>
      <c r="B39" s="153"/>
      <c r="C39" s="56"/>
      <c r="D39" s="34"/>
      <c r="E39" s="43"/>
      <c r="F39" s="122"/>
      <c r="G39" s="116"/>
      <c r="H39" s="99"/>
    </row>
    <row r="40" spans="1:8" ht="18.75" customHeight="1">
      <c r="A40" s="143"/>
      <c r="B40" s="152"/>
      <c r="C40" s="54"/>
      <c r="D40" s="29"/>
      <c r="E40" s="44"/>
      <c r="F40" s="117"/>
      <c r="G40" s="118"/>
      <c r="H40" s="100"/>
    </row>
    <row r="41" spans="1:8" ht="18.75" customHeight="1">
      <c r="A41" s="144"/>
      <c r="B41" s="153"/>
      <c r="C41" s="56"/>
      <c r="D41" s="34"/>
      <c r="E41" s="43"/>
      <c r="F41" s="122"/>
      <c r="G41" s="116"/>
      <c r="H41" s="99"/>
    </row>
    <row r="42" spans="1:8" ht="18.75" customHeight="1">
      <c r="A42" s="143"/>
      <c r="B42" s="152"/>
      <c r="C42" s="54"/>
      <c r="D42" s="29"/>
      <c r="E42" s="44"/>
      <c r="F42" s="117"/>
      <c r="G42" s="118"/>
      <c r="H42" s="100"/>
    </row>
    <row r="43" spans="1:8" ht="18.75" customHeight="1" thickBot="1">
      <c r="A43" s="145"/>
      <c r="B43" s="154"/>
      <c r="C43" s="57"/>
      <c r="D43" s="35"/>
      <c r="E43" s="45"/>
      <c r="F43" s="123"/>
      <c r="G43" s="120"/>
      <c r="H43" s="97"/>
    </row>
    <row r="44" spans="1:7" ht="8.25" customHeight="1">
      <c r="A44" s="12"/>
      <c r="B44" s="12"/>
      <c r="C44" s="12"/>
      <c r="D44" s="12"/>
      <c r="F44" s="12"/>
      <c r="G44" s="12"/>
    </row>
    <row r="45" spans="1:8" ht="13.5">
      <c r="A45" s="146" t="s">
        <v>121</v>
      </c>
      <c r="B45" s="146"/>
      <c r="C45" s="146"/>
      <c r="D45" s="146"/>
      <c r="E45" s="146"/>
      <c r="F45" s="146"/>
      <c r="G45" s="146"/>
      <c r="H45" s="146"/>
    </row>
    <row r="46" ht="9.75" customHeight="1"/>
    <row r="47" s="102" customFormat="1" ht="13.5"/>
    <row r="48" s="102" customFormat="1" ht="13.5"/>
    <row r="49" s="102" customFormat="1" ht="13.5"/>
    <row r="50" s="102" customFormat="1" ht="13.5"/>
    <row r="51" s="102" customFormat="1" ht="13.5"/>
    <row r="52" s="102" customFormat="1" ht="13.5"/>
    <row r="53" s="102" customFormat="1" ht="13.5"/>
    <row r="54" s="102" customFormat="1" ht="13.5"/>
    <row r="55" s="102" customFormat="1" ht="13.5"/>
    <row r="56" s="102" customFormat="1" ht="13.5"/>
    <row r="57" s="102" customFormat="1" ht="13.5"/>
    <row r="58" s="102" customFormat="1" ht="13.5"/>
    <row r="59" s="102" customFormat="1" ht="13.5"/>
    <row r="60" s="102" customFormat="1" ht="13.5"/>
    <row r="61" s="102" customFormat="1" ht="13.5"/>
    <row r="62" s="102" customFormat="1" ht="13.5"/>
    <row r="63" s="102" customFormat="1" ht="13.5"/>
    <row r="64" s="102" customFormat="1" ht="13.5"/>
    <row r="65" s="102" customFormat="1" ht="13.5"/>
    <row r="66" s="102" customFormat="1" ht="13.5"/>
    <row r="67" s="102" customFormat="1" ht="13.5"/>
    <row r="68" s="102" customFormat="1" ht="13.5"/>
    <row r="69" s="102" customFormat="1" ht="13.5"/>
    <row r="70" s="102" customFormat="1" ht="13.5"/>
    <row r="71" s="102" customFormat="1" ht="13.5"/>
    <row r="72" s="102" customFormat="1" ht="13.5"/>
    <row r="73" s="102" customFormat="1" ht="13.5"/>
    <row r="74" s="102" customFormat="1" ht="13.5"/>
    <row r="75" s="102" customFormat="1" ht="13.5"/>
    <row r="76" s="102" customFormat="1" ht="13.5"/>
    <row r="77" s="102" customFormat="1" ht="13.5"/>
    <row r="78" s="102" customFormat="1" ht="13.5"/>
    <row r="79" s="102" customFormat="1" ht="13.5"/>
    <row r="80" s="102" customFormat="1" ht="13.5"/>
    <row r="81" s="102" customFormat="1" ht="13.5"/>
    <row r="82" s="102" customFormat="1" ht="13.5"/>
    <row r="83" s="102" customFormat="1" ht="13.5"/>
    <row r="84" s="102" customFormat="1" ht="13.5"/>
    <row r="85" s="102" customFormat="1" ht="13.5"/>
    <row r="86" s="102" customFormat="1" ht="13.5"/>
    <row r="87" s="102" customFormat="1" ht="13.5"/>
    <row r="88" s="102" customFormat="1" ht="13.5"/>
    <row r="89" s="102" customFormat="1" ht="13.5"/>
    <row r="90" s="102" customFormat="1" ht="13.5"/>
    <row r="91" s="102" customFormat="1" ht="13.5"/>
    <row r="92" s="102" customFormat="1" ht="13.5"/>
    <row r="93" s="102" customFormat="1" ht="13.5"/>
    <row r="94" s="102" customFormat="1" ht="13.5"/>
    <row r="95" s="102" customFormat="1" ht="13.5"/>
    <row r="96" s="102" customFormat="1" ht="13.5"/>
    <row r="97" s="102" customFormat="1" ht="13.5"/>
    <row r="98" s="102" customFormat="1" ht="13.5"/>
    <row r="99" s="102" customFormat="1" ht="13.5"/>
    <row r="100" s="102" customFormat="1" ht="13.5"/>
    <row r="101" s="102" customFormat="1" ht="13.5"/>
    <row r="102" s="102" customFormat="1" ht="13.5"/>
    <row r="103" s="102" customFormat="1" ht="13.5"/>
    <row r="104" s="102" customFormat="1" ht="13.5"/>
    <row r="105" s="102" customFormat="1" ht="13.5"/>
    <row r="106" s="102" customFormat="1" ht="13.5"/>
    <row r="107" s="102" customFormat="1" ht="13.5"/>
    <row r="108" s="102" customFormat="1" ht="13.5"/>
    <row r="109" s="102" customFormat="1" ht="13.5"/>
    <row r="110" s="102" customFormat="1" ht="13.5"/>
    <row r="111" s="102" customFormat="1" ht="13.5"/>
    <row r="112" s="102" customFormat="1" ht="13.5"/>
    <row r="113" s="102" customFormat="1" ht="13.5"/>
    <row r="114" s="102" customFormat="1" ht="13.5"/>
    <row r="115" s="102" customFormat="1" ht="13.5"/>
    <row r="116" s="102" customFormat="1" ht="13.5"/>
    <row r="117" s="102" customFormat="1" ht="13.5"/>
    <row r="118" s="102" customFormat="1" ht="13.5"/>
    <row r="119" s="102" customFormat="1" ht="13.5"/>
    <row r="120" s="102" customFormat="1" ht="13.5"/>
    <row r="121" s="102" customFormat="1" ht="13.5"/>
    <row r="122" s="102" customFormat="1" ht="13.5"/>
    <row r="123" s="102" customFormat="1" ht="13.5"/>
    <row r="124" s="102" customFormat="1" ht="13.5"/>
    <row r="125" s="102" customFormat="1" ht="13.5"/>
    <row r="126" s="102" customFormat="1" ht="13.5"/>
    <row r="127" s="102" customFormat="1" ht="13.5"/>
    <row r="128" s="102" customFormat="1" ht="13.5"/>
    <row r="129" s="102" customFormat="1" ht="13.5"/>
    <row r="130" s="102" customFormat="1" ht="13.5"/>
  </sheetData>
  <sheetProtection/>
  <mergeCells count="36">
    <mergeCell ref="B36:B37"/>
    <mergeCell ref="B38:B39"/>
    <mergeCell ref="B40:B41"/>
    <mergeCell ref="B42:B43"/>
    <mergeCell ref="B21:B22"/>
    <mergeCell ref="B23:B24"/>
    <mergeCell ref="B25:B26"/>
    <mergeCell ref="B27:B28"/>
    <mergeCell ref="B29:B30"/>
    <mergeCell ref="B34:B35"/>
    <mergeCell ref="A45:H45"/>
    <mergeCell ref="D9:H9"/>
    <mergeCell ref="A42:A43"/>
    <mergeCell ref="A2:D2"/>
    <mergeCell ref="A34:A35"/>
    <mergeCell ref="F32:H32"/>
    <mergeCell ref="F19:H19"/>
    <mergeCell ref="F10:H10"/>
    <mergeCell ref="A21:A22"/>
    <mergeCell ref="A36:A37"/>
    <mergeCell ref="A38:A39"/>
    <mergeCell ref="A40:A41"/>
    <mergeCell ref="A23:A24"/>
    <mergeCell ref="A25:A26"/>
    <mergeCell ref="A27:A28"/>
    <mergeCell ref="A29:A30"/>
    <mergeCell ref="D7:E7"/>
    <mergeCell ref="D6:E6"/>
    <mergeCell ref="A7:C7"/>
    <mergeCell ref="A4:H4"/>
    <mergeCell ref="A32:E32"/>
    <mergeCell ref="A19:E19"/>
    <mergeCell ref="A8:C8"/>
    <mergeCell ref="D8:E8"/>
    <mergeCell ref="A6:C6"/>
    <mergeCell ref="A10:E10"/>
  </mergeCells>
  <conditionalFormatting sqref="A21:A30">
    <cfRule type="cellIs" priority="16" dxfId="24" operator="equal" stopIfTrue="1">
      <formula>"WD3"</formula>
    </cfRule>
    <cfRule type="cellIs" priority="17" dxfId="24" operator="equal" stopIfTrue="1">
      <formula>"WD2"</formula>
    </cfRule>
    <cfRule type="cellIs" priority="18" dxfId="24" operator="equal" stopIfTrue="1">
      <formula>"WD1"</formula>
    </cfRule>
  </conditionalFormatting>
  <conditionalFormatting sqref="A13:B17">
    <cfRule type="cellIs" priority="13" dxfId="24" operator="equal" stopIfTrue="1">
      <formula>"WS3"</formula>
    </cfRule>
    <cfRule type="cellIs" priority="14" dxfId="24" operator="equal" stopIfTrue="1">
      <formula>"WS2"</formula>
    </cfRule>
    <cfRule type="cellIs" priority="15" dxfId="24" operator="equal" stopIfTrue="1">
      <formula>"WS1"</formula>
    </cfRule>
  </conditionalFormatting>
  <conditionalFormatting sqref="B34 B36 B38 B40 B42">
    <cfRule type="cellIs" priority="1" dxfId="24" operator="equal" stopIfTrue="1">
      <formula>"WD3"</formula>
    </cfRule>
    <cfRule type="cellIs" priority="2" dxfId="24" operator="equal" stopIfTrue="1">
      <formula>"WD2"</formula>
    </cfRule>
    <cfRule type="cellIs" priority="3" dxfId="24" operator="equal" stopIfTrue="1">
      <formula>"WD1"</formula>
    </cfRule>
  </conditionalFormatting>
  <conditionalFormatting sqref="B21 B23">
    <cfRule type="cellIs" priority="10" dxfId="24" operator="equal" stopIfTrue="1">
      <formula>"WD3"</formula>
    </cfRule>
    <cfRule type="cellIs" priority="11" dxfId="24" operator="equal" stopIfTrue="1">
      <formula>"WD2"</formula>
    </cfRule>
    <cfRule type="cellIs" priority="12" dxfId="24" operator="equal" stopIfTrue="1">
      <formula>"WD1"</formula>
    </cfRule>
  </conditionalFormatting>
  <conditionalFormatting sqref="B25">
    <cfRule type="cellIs" priority="7" dxfId="24" operator="equal" stopIfTrue="1">
      <formula>"WD3"</formula>
    </cfRule>
    <cfRule type="cellIs" priority="8" dxfId="24" operator="equal" stopIfTrue="1">
      <formula>"WD2"</formula>
    </cfRule>
    <cfRule type="cellIs" priority="9" dxfId="24" operator="equal" stopIfTrue="1">
      <formula>"WD1"</formula>
    </cfRule>
  </conditionalFormatting>
  <conditionalFormatting sqref="B29 B27">
    <cfRule type="cellIs" priority="4" dxfId="24" operator="equal" stopIfTrue="1">
      <formula>"WD3"</formula>
    </cfRule>
    <cfRule type="cellIs" priority="5" dxfId="24" operator="equal" stopIfTrue="1">
      <formula>"WD2"</formula>
    </cfRule>
    <cfRule type="cellIs" priority="6" dxfId="24" operator="equal" stopIfTrue="1">
      <formula>"WD1"</formula>
    </cfRule>
  </conditionalFormatting>
  <dataValidations count="12">
    <dataValidation type="list" allowBlank="1" showInputMessage="1" showErrorMessage="1" sqref="A13:A17">
      <formula1>$S$12:$S$17</formula1>
    </dataValidation>
    <dataValidation type="list" allowBlank="1" showInputMessage="1" showErrorMessage="1" sqref="A21:A30">
      <formula1>$S$21:$S$26</formula1>
    </dataValidation>
    <dataValidation type="list" allowBlank="1" showInputMessage="1" showErrorMessage="1" sqref="A34:A43">
      <formula1>$S$34:$S$36</formula1>
    </dataValidation>
    <dataValidation allowBlank="1" showInputMessage="1" showErrorMessage="1" prompt="男子の選手名を入力してください。&#10;苗字と名前の間は、空欄を入れてください。" sqref="C34 C36 C38 C40 C42"/>
    <dataValidation allowBlank="1" showInputMessage="1" showErrorMessage="1" prompt="女子の選手名を入力してください。&#10;苗字と名前の間は、空欄を入れてください。" sqref="C35 C37 C39 C41 C43"/>
    <dataValidation allowBlank="1" showInputMessage="1" showErrorMessage="1" prompt="生年月日は、西暦で入力してください。" sqref="F34:F43 F21:F30 F13:F17"/>
    <dataValidation allowBlank="1" showInputMessage="1" showErrorMessage="1" prompt="令和２年度の更新登録・新規登録を行っていない選手の登録料の合計金額を入力してください。" sqref="G7"/>
    <dataValidation allowBlank="1" showInputMessage="1" showErrorMessage="1" prompt="会員登録で入力する住所データになります。正確に入力してください。" sqref="G13:G17 G21:G30 G34:G43"/>
    <dataValidation type="list" allowBlank="1" showInputMessage="1" showErrorMessage="1" prompt="種目ごとの申込のランキングを入力してください。" sqref="B34:B43 B21:B30">
      <formula1>"1,2,3,4,5,6,7,8,9,10,11,12,13,14,15,16,17,18,19,20"</formula1>
    </dataValidation>
    <dataValidation type="list" allowBlank="1" showInputMessage="1" showErrorMessage="1" prompt="種目ごとの申込のランキングを入力してください。" sqref="B13:B17">
      <formula1>$S$12:$S$17</formula1>
    </dataValidation>
    <dataValidation allowBlank="1" showInputMessage="1" showErrorMessage="1" prompt="氏名のふりがなを入力してください。" imeMode="halfKatakana" sqref="D34:D43 D21:D30 D13:D17"/>
    <dataValidation type="list" allowBlank="1" showInputMessage="1" showErrorMessage="1" prompt="R３年度に室蘭地区協会登録済みの選手は、「○」を入力してください。" sqref="H12:H17 H21:H30 H34:H43">
      <formula1>"○,×"</formula1>
    </dataValidation>
  </dataValidations>
  <hyperlinks>
    <hyperlink ref="G2" r:id="rId1" display="badmuroran@gmail.com"/>
  </hyperlinks>
  <printOptions horizontalCentered="1"/>
  <pageMargins left="0.7086614173228347" right="0.31496062992125984" top="0.7480314960629921" bottom="0.7480314960629921" header="0.31496062992125984" footer="0.31496062992125984"/>
  <pageSetup horizontalDpi="600" verticalDpi="600" orientation="portrait" paperSize="9" scale="94" r:id="rId6"/>
  <drawing r:id="rId5"/>
  <tableParts>
    <tablePart r:id="rId2"/>
    <tablePart r:id="rId4"/>
    <tablePart r:id="rId3"/>
  </tableParts>
</worksheet>
</file>

<file path=xl/worksheets/sheet3.xml><?xml version="1.0" encoding="utf-8"?>
<worksheet xmlns="http://schemas.openxmlformats.org/spreadsheetml/2006/main" xmlns:r="http://schemas.openxmlformats.org/officeDocument/2006/relationships">
  <dimension ref="A1:AV66"/>
  <sheetViews>
    <sheetView tabSelected="1" view="pageBreakPreview" zoomScaleSheetLayoutView="100" zoomScalePageLayoutView="0" workbookViewId="0" topLeftCell="A1">
      <selection activeCell="M29" sqref="M29"/>
    </sheetView>
  </sheetViews>
  <sheetFormatPr defaultColWidth="9.00390625" defaultRowHeight="13.5"/>
  <cols>
    <col min="1" max="1" width="4.75390625" style="1" customWidth="1"/>
    <col min="2" max="2" width="4.875" style="1" customWidth="1"/>
    <col min="3" max="4" width="12.50390625" style="1" customWidth="1"/>
    <col min="5" max="5" width="17.00390625" style="1" customWidth="1"/>
    <col min="6" max="6" width="10.25390625" style="1" customWidth="1"/>
    <col min="7" max="7" width="28.00390625" style="1" customWidth="1"/>
    <col min="8" max="8" width="5.50390625" style="1" customWidth="1"/>
    <col min="9" max="48" width="9.00390625" style="102" customWidth="1"/>
    <col min="49" max="16384" width="9.00390625" style="1" customWidth="1"/>
  </cols>
  <sheetData>
    <row r="1" spans="1:48" s="13" customFormat="1" ht="13.5">
      <c r="A1" s="33" t="s">
        <v>110</v>
      </c>
      <c r="B1" s="33"/>
      <c r="C1" s="33"/>
      <c r="D1" s="33"/>
      <c r="F1" s="25" t="s">
        <v>80</v>
      </c>
      <c r="G1" s="13" t="s">
        <v>108</v>
      </c>
      <c r="H1" s="26" t="s">
        <v>144</v>
      </c>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row>
    <row r="2" spans="1:48" s="13" customFormat="1" ht="14.25" customHeight="1">
      <c r="A2" s="148" t="s">
        <v>59</v>
      </c>
      <c r="B2" s="148"/>
      <c r="C2" s="148"/>
      <c r="D2" s="148"/>
      <c r="F2" s="26" t="s">
        <v>81</v>
      </c>
      <c r="G2" s="62" t="s">
        <v>109</v>
      </c>
      <c r="H2" s="62"/>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row>
    <row r="3" spans="1:8" ht="8.25" customHeight="1">
      <c r="A3" s="2"/>
      <c r="B3" s="2"/>
      <c r="C3" s="2"/>
      <c r="D3" s="2"/>
      <c r="E3" s="2"/>
      <c r="F3" s="2"/>
      <c r="G3" s="2"/>
      <c r="H3" s="2"/>
    </row>
    <row r="4" spans="1:8" ht="21.75" customHeight="1">
      <c r="A4" s="133" t="s">
        <v>141</v>
      </c>
      <c r="B4" s="133"/>
      <c r="C4" s="133"/>
      <c r="D4" s="133"/>
      <c r="E4" s="133"/>
      <c r="F4" s="133"/>
      <c r="G4" s="133"/>
      <c r="H4" s="133"/>
    </row>
    <row r="5" spans="1:8" ht="12" customHeight="1" thickBot="1">
      <c r="A5" s="24"/>
      <c r="B5" s="24"/>
      <c r="C5" s="24"/>
      <c r="D5" s="24"/>
      <c r="E5" s="24"/>
      <c r="F5" s="24"/>
      <c r="G5" s="24"/>
      <c r="H5" s="24"/>
    </row>
    <row r="6" spans="1:8" ht="21" customHeight="1">
      <c r="A6" s="140" t="s">
        <v>155</v>
      </c>
      <c r="B6" s="141"/>
      <c r="C6" s="142"/>
      <c r="D6" s="128"/>
      <c r="E6" s="129"/>
      <c r="F6" s="38" t="s">
        <v>112</v>
      </c>
      <c r="G6" s="39">
        <f>(COUNTA(A13:A26)+COUNTA(A30:A45)*2+COUNTA(A49:A64)*2)*1000</f>
        <v>0</v>
      </c>
      <c r="H6" s="37" t="s">
        <v>116</v>
      </c>
    </row>
    <row r="7" spans="1:8" ht="21" customHeight="1" thickBot="1">
      <c r="A7" s="130" t="s">
        <v>156</v>
      </c>
      <c r="B7" s="131"/>
      <c r="C7" s="132"/>
      <c r="D7" s="126"/>
      <c r="E7" s="127"/>
      <c r="F7" s="65" t="s">
        <v>115</v>
      </c>
      <c r="G7" s="66"/>
      <c r="H7" s="67" t="s">
        <v>116</v>
      </c>
    </row>
    <row r="8" spans="1:8" ht="21" customHeight="1" thickBot="1" thickTop="1">
      <c r="A8" s="135" t="s">
        <v>157</v>
      </c>
      <c r="B8" s="136"/>
      <c r="C8" s="137"/>
      <c r="D8" s="138"/>
      <c r="E8" s="139"/>
      <c r="F8" s="105" t="s">
        <v>120</v>
      </c>
      <c r="G8" s="63">
        <f>SUM(G6:G7)</f>
        <v>0</v>
      </c>
      <c r="H8" s="64" t="s">
        <v>116</v>
      </c>
    </row>
    <row r="9" spans="1:8" ht="13.5" customHeight="1">
      <c r="A9" s="3">
        <v>1</v>
      </c>
      <c r="B9" s="3"/>
      <c r="C9" s="3">
        <v>3</v>
      </c>
      <c r="D9" s="147" t="s">
        <v>150</v>
      </c>
      <c r="E9" s="147"/>
      <c r="F9" s="147"/>
      <c r="G9" s="147"/>
      <c r="H9" s="147"/>
    </row>
    <row r="10" spans="1:8" ht="14.25" thickBot="1">
      <c r="A10" s="134" t="s">
        <v>142</v>
      </c>
      <c r="B10" s="134"/>
      <c r="C10" s="134"/>
      <c r="D10" s="134"/>
      <c r="E10" s="134"/>
      <c r="F10" s="151" t="s">
        <v>123</v>
      </c>
      <c r="G10" s="151"/>
      <c r="H10" s="151"/>
    </row>
    <row r="11" spans="1:17" ht="15.75" customHeight="1" thickBot="1">
      <c r="A11" s="84" t="s">
        <v>61</v>
      </c>
      <c r="B11" s="85" t="s">
        <v>146</v>
      </c>
      <c r="C11" s="86" t="s">
        <v>41</v>
      </c>
      <c r="D11" s="87" t="s">
        <v>147</v>
      </c>
      <c r="E11" s="88" t="s">
        <v>107</v>
      </c>
      <c r="F11" s="86" t="s">
        <v>38</v>
      </c>
      <c r="G11" s="87" t="s">
        <v>111</v>
      </c>
      <c r="H11" s="88" t="s">
        <v>118</v>
      </c>
      <c r="P11" s="103" t="s">
        <v>61</v>
      </c>
      <c r="Q11" s="103" t="s">
        <v>151</v>
      </c>
    </row>
    <row r="12" spans="1:17" ht="15.75" customHeight="1" thickBot="1">
      <c r="A12" s="89" t="s">
        <v>63</v>
      </c>
      <c r="B12" s="90">
        <v>1</v>
      </c>
      <c r="C12" s="91" t="s">
        <v>79</v>
      </c>
      <c r="D12" s="91" t="s">
        <v>153</v>
      </c>
      <c r="E12" s="92" t="s">
        <v>40</v>
      </c>
      <c r="F12" s="93">
        <v>34790</v>
      </c>
      <c r="G12" s="94" t="s">
        <v>154</v>
      </c>
      <c r="H12" s="95" t="s">
        <v>119</v>
      </c>
      <c r="P12" s="103" t="s">
        <v>63</v>
      </c>
      <c r="Q12" s="103">
        <f aca="true" t="shared" si="0" ref="Q12:Q17">COUNTIF($A$13:$A$26,P12)</f>
        <v>0</v>
      </c>
    </row>
    <row r="13" spans="1:17" ht="15.75" customHeight="1" thickTop="1">
      <c r="A13" s="5"/>
      <c r="B13" s="80"/>
      <c r="C13" s="51"/>
      <c r="D13" s="21"/>
      <c r="E13" s="47"/>
      <c r="F13" s="106"/>
      <c r="G13" s="107"/>
      <c r="H13" s="6"/>
      <c r="P13" s="103" t="s">
        <v>64</v>
      </c>
      <c r="Q13" s="103">
        <f t="shared" si="0"/>
        <v>0</v>
      </c>
    </row>
    <row r="14" spans="1:17" ht="15.75" customHeight="1">
      <c r="A14" s="7"/>
      <c r="B14" s="81"/>
      <c r="C14" s="52"/>
      <c r="D14" s="22"/>
      <c r="E14" s="49"/>
      <c r="F14" s="108"/>
      <c r="G14" s="109"/>
      <c r="H14" s="8"/>
      <c r="P14" s="103" t="s">
        <v>65</v>
      </c>
      <c r="Q14" s="103">
        <f t="shared" si="0"/>
        <v>0</v>
      </c>
    </row>
    <row r="15" spans="1:17" ht="15.75" customHeight="1">
      <c r="A15" s="7"/>
      <c r="B15" s="81"/>
      <c r="C15" s="52"/>
      <c r="D15" s="22"/>
      <c r="E15" s="49"/>
      <c r="F15" s="108"/>
      <c r="G15" s="109"/>
      <c r="H15" s="8"/>
      <c r="P15" s="103" t="s">
        <v>66</v>
      </c>
      <c r="Q15" s="103">
        <f t="shared" si="0"/>
        <v>0</v>
      </c>
    </row>
    <row r="16" spans="1:17" ht="15.75" customHeight="1">
      <c r="A16" s="7"/>
      <c r="B16" s="81"/>
      <c r="C16" s="52"/>
      <c r="D16" s="22"/>
      <c r="E16" s="49"/>
      <c r="F16" s="108"/>
      <c r="G16" s="109"/>
      <c r="H16" s="8"/>
      <c r="P16" s="103" t="s">
        <v>67</v>
      </c>
      <c r="Q16" s="103">
        <f t="shared" si="0"/>
        <v>0</v>
      </c>
    </row>
    <row r="17" spans="1:17" ht="15.75" customHeight="1">
      <c r="A17" s="31"/>
      <c r="B17" s="82"/>
      <c r="C17" s="58"/>
      <c r="D17" s="59"/>
      <c r="E17" s="60"/>
      <c r="F17" s="110"/>
      <c r="G17" s="111"/>
      <c r="H17" s="61"/>
      <c r="P17" s="103" t="s">
        <v>68</v>
      </c>
      <c r="Q17" s="103">
        <f t="shared" si="0"/>
        <v>0</v>
      </c>
    </row>
    <row r="18" spans="1:8" ht="15.75" customHeight="1">
      <c r="A18" s="31"/>
      <c r="B18" s="82"/>
      <c r="C18" s="58"/>
      <c r="D18" s="59"/>
      <c r="E18" s="60"/>
      <c r="F18" s="110"/>
      <c r="G18" s="111"/>
      <c r="H18" s="61"/>
    </row>
    <row r="19" spans="1:8" ht="15.75" customHeight="1">
      <c r="A19" s="31"/>
      <c r="B19" s="82"/>
      <c r="C19" s="58"/>
      <c r="D19" s="59"/>
      <c r="E19" s="60"/>
      <c r="F19" s="110"/>
      <c r="G19" s="111"/>
      <c r="H19" s="61"/>
    </row>
    <row r="20" spans="1:8" ht="15.75" customHeight="1">
      <c r="A20" s="31"/>
      <c r="B20" s="82"/>
      <c r="C20" s="58"/>
      <c r="D20" s="59"/>
      <c r="E20" s="60"/>
      <c r="F20" s="110"/>
      <c r="G20" s="111"/>
      <c r="H20" s="61"/>
    </row>
    <row r="21" spans="1:8" ht="15.75" customHeight="1">
      <c r="A21" s="31"/>
      <c r="B21" s="82"/>
      <c r="C21" s="58"/>
      <c r="D21" s="59"/>
      <c r="E21" s="60"/>
      <c r="F21" s="110"/>
      <c r="G21" s="111"/>
      <c r="H21" s="61"/>
    </row>
    <row r="22" spans="1:8" ht="15.75" customHeight="1">
      <c r="A22" s="31"/>
      <c r="B22" s="82"/>
      <c r="C22" s="58"/>
      <c r="D22" s="59"/>
      <c r="E22" s="60"/>
      <c r="F22" s="110"/>
      <c r="G22" s="111"/>
      <c r="H22" s="61"/>
    </row>
    <row r="23" spans="1:8" ht="15.75" customHeight="1">
      <c r="A23" s="31"/>
      <c r="B23" s="82"/>
      <c r="C23" s="58"/>
      <c r="D23" s="59"/>
      <c r="E23" s="60"/>
      <c r="F23" s="110"/>
      <c r="G23" s="111"/>
      <c r="H23" s="61"/>
    </row>
    <row r="24" spans="1:8" ht="15.75" customHeight="1">
      <c r="A24" s="31"/>
      <c r="B24" s="82"/>
      <c r="C24" s="58"/>
      <c r="D24" s="59"/>
      <c r="E24" s="60"/>
      <c r="F24" s="110"/>
      <c r="G24" s="111"/>
      <c r="H24" s="61"/>
    </row>
    <row r="25" spans="1:8" ht="15.75" customHeight="1">
      <c r="A25" s="31"/>
      <c r="B25" s="82"/>
      <c r="C25" s="58"/>
      <c r="D25" s="59"/>
      <c r="E25" s="60"/>
      <c r="F25" s="110"/>
      <c r="G25" s="111"/>
      <c r="H25" s="61"/>
    </row>
    <row r="26" spans="1:8" ht="15.75" customHeight="1" thickBot="1">
      <c r="A26" s="9"/>
      <c r="B26" s="83"/>
      <c r="C26" s="53"/>
      <c r="D26" s="23"/>
      <c r="E26" s="50"/>
      <c r="F26" s="112"/>
      <c r="G26" s="113"/>
      <c r="H26" s="10"/>
    </row>
    <row r="27" spans="1:8" ht="13.5">
      <c r="A27" s="11"/>
      <c r="B27" s="11"/>
      <c r="C27" s="11"/>
      <c r="D27" s="11"/>
      <c r="E27" s="11"/>
      <c r="F27" s="11"/>
      <c r="G27" s="11"/>
      <c r="H27" s="11"/>
    </row>
    <row r="28" spans="1:8" ht="14.25" thickBot="1">
      <c r="A28" s="134" t="s">
        <v>143</v>
      </c>
      <c r="B28" s="134"/>
      <c r="C28" s="134"/>
      <c r="D28" s="134"/>
      <c r="E28" s="134"/>
      <c r="F28" s="151" t="s">
        <v>124</v>
      </c>
      <c r="G28" s="151"/>
      <c r="H28" s="151"/>
    </row>
    <row r="29" spans="1:17" ht="15" customHeight="1" thickBot="1">
      <c r="A29" s="84" t="s">
        <v>61</v>
      </c>
      <c r="B29" s="85" t="s">
        <v>146</v>
      </c>
      <c r="C29" s="86" t="s">
        <v>41</v>
      </c>
      <c r="D29" s="87" t="s">
        <v>147</v>
      </c>
      <c r="E29" s="88" t="s">
        <v>39</v>
      </c>
      <c r="F29" s="86" t="s">
        <v>38</v>
      </c>
      <c r="G29" s="87" t="s">
        <v>111</v>
      </c>
      <c r="H29" s="88" t="s">
        <v>117</v>
      </c>
      <c r="P29" s="104" t="s">
        <v>61</v>
      </c>
      <c r="Q29" s="104" t="s">
        <v>152</v>
      </c>
    </row>
    <row r="30" spans="1:17" ht="15" customHeight="1">
      <c r="A30" s="149"/>
      <c r="B30" s="155"/>
      <c r="C30" s="41"/>
      <c r="D30" s="30"/>
      <c r="E30" s="46"/>
      <c r="F30" s="114"/>
      <c r="G30" s="115"/>
      <c r="H30" s="96"/>
      <c r="P30" s="104" t="s">
        <v>69</v>
      </c>
      <c r="Q30" s="104">
        <f aca="true" t="shared" si="1" ref="Q30:Q35">COUNTIF($A$30:$A$45,P30)</f>
        <v>0</v>
      </c>
    </row>
    <row r="31" spans="1:17" ht="15" customHeight="1">
      <c r="A31" s="144"/>
      <c r="B31" s="153"/>
      <c r="C31" s="51"/>
      <c r="D31" s="21"/>
      <c r="E31" s="47"/>
      <c r="F31" s="106"/>
      <c r="G31" s="116"/>
      <c r="H31" s="99"/>
      <c r="P31" s="104" t="s">
        <v>70</v>
      </c>
      <c r="Q31" s="104">
        <f t="shared" si="1"/>
        <v>0</v>
      </c>
    </row>
    <row r="32" spans="1:17" ht="15" customHeight="1">
      <c r="A32" s="143"/>
      <c r="B32" s="152"/>
      <c r="C32" s="54"/>
      <c r="D32" s="29"/>
      <c r="E32" s="44"/>
      <c r="F32" s="117"/>
      <c r="G32" s="118"/>
      <c r="H32" s="98"/>
      <c r="P32" s="104" t="s">
        <v>71</v>
      </c>
      <c r="Q32" s="104">
        <f t="shared" si="1"/>
        <v>0</v>
      </c>
    </row>
    <row r="33" spans="1:17" ht="15" customHeight="1">
      <c r="A33" s="144"/>
      <c r="B33" s="153"/>
      <c r="C33" s="51"/>
      <c r="D33" s="21"/>
      <c r="E33" s="47"/>
      <c r="F33" s="106"/>
      <c r="G33" s="116"/>
      <c r="H33" s="99"/>
      <c r="P33" s="104" t="s">
        <v>72</v>
      </c>
      <c r="Q33" s="104">
        <f t="shared" si="1"/>
        <v>0</v>
      </c>
    </row>
    <row r="34" spans="1:17" ht="15" customHeight="1">
      <c r="A34" s="143"/>
      <c r="B34" s="152"/>
      <c r="C34" s="54"/>
      <c r="D34" s="29"/>
      <c r="E34" s="44"/>
      <c r="F34" s="117"/>
      <c r="G34" s="118"/>
      <c r="H34" s="98"/>
      <c r="P34" s="104" t="s">
        <v>73</v>
      </c>
      <c r="Q34" s="104">
        <f t="shared" si="1"/>
        <v>0</v>
      </c>
    </row>
    <row r="35" spans="1:17" ht="15" customHeight="1">
      <c r="A35" s="144"/>
      <c r="B35" s="153"/>
      <c r="C35" s="51"/>
      <c r="D35" s="21"/>
      <c r="E35" s="47"/>
      <c r="F35" s="106"/>
      <c r="G35" s="116"/>
      <c r="H35" s="99"/>
      <c r="P35" s="104" t="s">
        <v>74</v>
      </c>
      <c r="Q35" s="104">
        <f t="shared" si="1"/>
        <v>0</v>
      </c>
    </row>
    <row r="36" spans="1:8" ht="15" customHeight="1">
      <c r="A36" s="143"/>
      <c r="B36" s="152"/>
      <c r="C36" s="54"/>
      <c r="D36" s="29"/>
      <c r="E36" s="44"/>
      <c r="F36" s="117"/>
      <c r="G36" s="118"/>
      <c r="H36" s="98"/>
    </row>
    <row r="37" spans="1:8" ht="15" customHeight="1">
      <c r="A37" s="144"/>
      <c r="B37" s="153"/>
      <c r="C37" s="51"/>
      <c r="D37" s="21"/>
      <c r="E37" s="47"/>
      <c r="F37" s="106"/>
      <c r="G37" s="116"/>
      <c r="H37" s="99"/>
    </row>
    <row r="38" spans="1:8" ht="15" customHeight="1">
      <c r="A38" s="143"/>
      <c r="B38" s="152"/>
      <c r="C38" s="54"/>
      <c r="D38" s="29"/>
      <c r="E38" s="44"/>
      <c r="F38" s="117"/>
      <c r="G38" s="118"/>
      <c r="H38" s="98"/>
    </row>
    <row r="39" spans="1:8" ht="15" customHeight="1">
      <c r="A39" s="144"/>
      <c r="B39" s="153"/>
      <c r="C39" s="51"/>
      <c r="D39" s="21"/>
      <c r="E39" s="47"/>
      <c r="F39" s="106"/>
      <c r="G39" s="116"/>
      <c r="H39" s="99"/>
    </row>
    <row r="40" spans="1:8" ht="15" customHeight="1">
      <c r="A40" s="143"/>
      <c r="B40" s="152"/>
      <c r="C40" s="54"/>
      <c r="D40" s="29"/>
      <c r="E40" s="44"/>
      <c r="F40" s="117"/>
      <c r="G40" s="118"/>
      <c r="H40" s="98"/>
    </row>
    <row r="41" spans="1:8" ht="15" customHeight="1">
      <c r="A41" s="144"/>
      <c r="B41" s="153"/>
      <c r="C41" s="51"/>
      <c r="D41" s="21"/>
      <c r="E41" s="47"/>
      <c r="F41" s="106"/>
      <c r="G41" s="116"/>
      <c r="H41" s="99"/>
    </row>
    <row r="42" spans="1:8" ht="15" customHeight="1">
      <c r="A42" s="143"/>
      <c r="B42" s="152"/>
      <c r="C42" s="54"/>
      <c r="D42" s="29"/>
      <c r="E42" s="44"/>
      <c r="F42" s="117"/>
      <c r="G42" s="118"/>
      <c r="H42" s="98"/>
    </row>
    <row r="43" spans="1:8" ht="15" customHeight="1">
      <c r="A43" s="144"/>
      <c r="B43" s="153"/>
      <c r="C43" s="51"/>
      <c r="D43" s="21"/>
      <c r="E43" s="47"/>
      <c r="F43" s="106"/>
      <c r="G43" s="116"/>
      <c r="H43" s="99"/>
    </row>
    <row r="44" spans="1:8" ht="15" customHeight="1">
      <c r="A44" s="143"/>
      <c r="B44" s="152"/>
      <c r="C44" s="54"/>
      <c r="D44" s="29"/>
      <c r="E44" s="44"/>
      <c r="F44" s="117"/>
      <c r="G44" s="118"/>
      <c r="H44" s="98"/>
    </row>
    <row r="45" spans="1:8" ht="15" customHeight="1" thickBot="1">
      <c r="A45" s="145"/>
      <c r="B45" s="154"/>
      <c r="C45" s="55"/>
      <c r="D45" s="27"/>
      <c r="E45" s="48"/>
      <c r="F45" s="119"/>
      <c r="G45" s="120"/>
      <c r="H45" s="97"/>
    </row>
    <row r="46" spans="1:8" ht="13.5">
      <c r="A46" s="11"/>
      <c r="B46" s="11"/>
      <c r="C46" s="11"/>
      <c r="D46" s="11"/>
      <c r="E46" s="4"/>
      <c r="F46" s="4"/>
      <c r="G46" s="4"/>
      <c r="H46" s="4"/>
    </row>
    <row r="47" spans="1:8" ht="14.25" thickBot="1">
      <c r="A47" s="134" t="s">
        <v>148</v>
      </c>
      <c r="B47" s="134"/>
      <c r="C47" s="134"/>
      <c r="D47" s="134"/>
      <c r="E47" s="134"/>
      <c r="F47" s="150" t="s">
        <v>125</v>
      </c>
      <c r="G47" s="150"/>
      <c r="H47" s="150"/>
    </row>
    <row r="48" spans="1:17" ht="14.25" customHeight="1" thickBot="1">
      <c r="A48" s="84" t="s">
        <v>37</v>
      </c>
      <c r="B48" s="85" t="s">
        <v>146</v>
      </c>
      <c r="C48" s="86" t="s">
        <v>41</v>
      </c>
      <c r="D48" s="87" t="s">
        <v>147</v>
      </c>
      <c r="E48" s="88" t="s">
        <v>39</v>
      </c>
      <c r="F48" s="86" t="s">
        <v>38</v>
      </c>
      <c r="G48" s="87" t="s">
        <v>111</v>
      </c>
      <c r="H48" s="88" t="s">
        <v>117</v>
      </c>
      <c r="P48" s="103" t="s">
        <v>61</v>
      </c>
      <c r="Q48" s="103" t="s">
        <v>151</v>
      </c>
    </row>
    <row r="49" spans="1:17" ht="14.25" customHeight="1">
      <c r="A49" s="149"/>
      <c r="B49" s="155"/>
      <c r="C49" s="40"/>
      <c r="D49" s="28"/>
      <c r="E49" s="42"/>
      <c r="F49" s="121"/>
      <c r="G49" s="115"/>
      <c r="H49" s="96"/>
      <c r="P49" s="103" t="s">
        <v>75</v>
      </c>
      <c r="Q49" s="103">
        <f>COUNTIF($A$49:$A$64,P49)</f>
        <v>0</v>
      </c>
    </row>
    <row r="50" spans="1:17" ht="14.25" customHeight="1">
      <c r="A50" s="144"/>
      <c r="B50" s="153"/>
      <c r="C50" s="56"/>
      <c r="D50" s="34"/>
      <c r="E50" s="43"/>
      <c r="F50" s="122"/>
      <c r="G50" s="116"/>
      <c r="H50" s="99"/>
      <c r="P50" s="103" t="s">
        <v>76</v>
      </c>
      <c r="Q50" s="103">
        <f>COUNTIF($A$49:$A$64,P50)</f>
        <v>0</v>
      </c>
    </row>
    <row r="51" spans="1:17" ht="14.25" customHeight="1">
      <c r="A51" s="143"/>
      <c r="B51" s="152"/>
      <c r="C51" s="54"/>
      <c r="D51" s="29"/>
      <c r="E51" s="44"/>
      <c r="F51" s="117"/>
      <c r="G51" s="118"/>
      <c r="H51" s="98"/>
      <c r="P51" s="103" t="s">
        <v>77</v>
      </c>
      <c r="Q51" s="103">
        <f>COUNTIF($A$49:$A$64,P51)</f>
        <v>0</v>
      </c>
    </row>
    <row r="52" spans="1:8" ht="14.25" customHeight="1">
      <c r="A52" s="144"/>
      <c r="B52" s="153"/>
      <c r="C52" s="56"/>
      <c r="D52" s="34"/>
      <c r="E52" s="43"/>
      <c r="F52" s="122"/>
      <c r="G52" s="116"/>
      <c r="H52" s="99"/>
    </row>
    <row r="53" spans="1:8" ht="14.25" customHeight="1">
      <c r="A53" s="143"/>
      <c r="B53" s="152"/>
      <c r="C53" s="54"/>
      <c r="D53" s="29"/>
      <c r="E53" s="44"/>
      <c r="F53" s="117"/>
      <c r="G53" s="118"/>
      <c r="H53" s="98"/>
    </row>
    <row r="54" spans="1:8" ht="14.25" customHeight="1">
      <c r="A54" s="144"/>
      <c r="B54" s="153"/>
      <c r="C54" s="56"/>
      <c r="D54" s="34"/>
      <c r="E54" s="43"/>
      <c r="F54" s="122"/>
      <c r="G54" s="116"/>
      <c r="H54" s="99"/>
    </row>
    <row r="55" spans="1:8" ht="14.25" customHeight="1">
      <c r="A55" s="143"/>
      <c r="B55" s="152"/>
      <c r="C55" s="54"/>
      <c r="D55" s="29"/>
      <c r="E55" s="44"/>
      <c r="F55" s="117"/>
      <c r="G55" s="118"/>
      <c r="H55" s="98"/>
    </row>
    <row r="56" spans="1:8" ht="14.25" customHeight="1">
      <c r="A56" s="144"/>
      <c r="B56" s="153"/>
      <c r="C56" s="56"/>
      <c r="D56" s="34"/>
      <c r="E56" s="43"/>
      <c r="F56" s="122"/>
      <c r="G56" s="116"/>
      <c r="H56" s="99"/>
    </row>
    <row r="57" spans="1:8" ht="14.25" customHeight="1">
      <c r="A57" s="143"/>
      <c r="B57" s="152"/>
      <c r="C57" s="54"/>
      <c r="D57" s="29"/>
      <c r="E57" s="44"/>
      <c r="F57" s="117"/>
      <c r="G57" s="118"/>
      <c r="H57" s="98"/>
    </row>
    <row r="58" spans="1:8" ht="14.25" customHeight="1">
      <c r="A58" s="144"/>
      <c r="B58" s="153"/>
      <c r="C58" s="56"/>
      <c r="D58" s="34"/>
      <c r="E58" s="43"/>
      <c r="F58" s="122"/>
      <c r="G58" s="116"/>
      <c r="H58" s="99"/>
    </row>
    <row r="59" spans="1:8" ht="14.25" customHeight="1">
      <c r="A59" s="143"/>
      <c r="B59" s="152"/>
      <c r="C59" s="54"/>
      <c r="D59" s="29"/>
      <c r="E59" s="44"/>
      <c r="F59" s="117"/>
      <c r="G59" s="118"/>
      <c r="H59" s="98"/>
    </row>
    <row r="60" spans="1:8" ht="14.25" customHeight="1">
      <c r="A60" s="144"/>
      <c r="B60" s="153"/>
      <c r="C60" s="56"/>
      <c r="D60" s="34"/>
      <c r="E60" s="43"/>
      <c r="F60" s="122"/>
      <c r="G60" s="116"/>
      <c r="H60" s="99"/>
    </row>
    <row r="61" spans="1:8" ht="14.25" customHeight="1">
      <c r="A61" s="143"/>
      <c r="B61" s="152"/>
      <c r="C61" s="54"/>
      <c r="D61" s="29"/>
      <c r="E61" s="44"/>
      <c r="F61" s="117"/>
      <c r="G61" s="118"/>
      <c r="H61" s="98"/>
    </row>
    <row r="62" spans="1:8" ht="14.25" customHeight="1">
      <c r="A62" s="144"/>
      <c r="B62" s="153"/>
      <c r="C62" s="56"/>
      <c r="D62" s="34"/>
      <c r="E62" s="43"/>
      <c r="F62" s="122"/>
      <c r="G62" s="116"/>
      <c r="H62" s="99"/>
    </row>
    <row r="63" spans="1:8" ht="14.25" customHeight="1">
      <c r="A63" s="143"/>
      <c r="B63" s="152"/>
      <c r="C63" s="54"/>
      <c r="D63" s="29"/>
      <c r="E63" s="44"/>
      <c r="F63" s="117"/>
      <c r="G63" s="118"/>
      <c r="H63" s="98"/>
    </row>
    <row r="64" spans="1:8" ht="14.25" customHeight="1" thickBot="1">
      <c r="A64" s="145"/>
      <c r="B64" s="154"/>
      <c r="C64" s="57"/>
      <c r="D64" s="35"/>
      <c r="E64" s="45"/>
      <c r="F64" s="123"/>
      <c r="G64" s="120"/>
      <c r="H64" s="97"/>
    </row>
    <row r="65" spans="1:7" ht="8.25" customHeight="1">
      <c r="A65" s="12"/>
      <c r="B65" s="12"/>
      <c r="C65" s="12"/>
      <c r="D65" s="12"/>
      <c r="F65" s="12"/>
      <c r="G65" s="12"/>
    </row>
    <row r="66" spans="1:8" ht="13.5" customHeight="1">
      <c r="A66" s="146" t="s">
        <v>121</v>
      </c>
      <c r="B66" s="146"/>
      <c r="C66" s="146"/>
      <c r="D66" s="146"/>
      <c r="E66" s="146"/>
      <c r="F66" s="146"/>
      <c r="G66" s="146"/>
      <c r="H66" s="146"/>
    </row>
    <row r="67" s="102" customFormat="1" ht="9.75" customHeight="1"/>
    <row r="68" s="102" customFormat="1" ht="13.5"/>
    <row r="69" s="102" customFormat="1" ht="13.5"/>
    <row r="70" s="102" customFormat="1" ht="13.5"/>
    <row r="71" s="102" customFormat="1" ht="13.5"/>
    <row r="72" s="102" customFormat="1" ht="13.5"/>
    <row r="73" s="102" customFormat="1" ht="13.5"/>
    <row r="74" s="102" customFormat="1" ht="13.5"/>
    <row r="75" s="102" customFormat="1" ht="13.5"/>
    <row r="76" s="102" customFormat="1" ht="13.5"/>
    <row r="77" s="102" customFormat="1" ht="13.5"/>
    <row r="78" s="102" customFormat="1" ht="13.5"/>
    <row r="79" s="102" customFormat="1" ht="13.5"/>
    <row r="80" s="102" customFormat="1" ht="13.5"/>
    <row r="81" s="102" customFormat="1" ht="13.5"/>
    <row r="82" s="102" customFormat="1" ht="13.5"/>
    <row r="83" s="102" customFormat="1" ht="13.5"/>
    <row r="84" s="102" customFormat="1" ht="13.5"/>
    <row r="85" s="102" customFormat="1" ht="13.5"/>
    <row r="86" s="102" customFormat="1" ht="13.5"/>
    <row r="87" s="102" customFormat="1" ht="13.5"/>
    <row r="88" s="102" customFormat="1" ht="13.5"/>
    <row r="89" s="102" customFormat="1" ht="13.5"/>
    <row r="90" s="102" customFormat="1" ht="13.5"/>
    <row r="91" s="102" customFormat="1" ht="13.5"/>
    <row r="92" s="102" customFormat="1" ht="13.5"/>
    <row r="93" s="102" customFormat="1" ht="13.5"/>
    <row r="94" s="102" customFormat="1" ht="13.5"/>
    <row r="95" s="102" customFormat="1" ht="13.5"/>
    <row r="96" s="102" customFormat="1" ht="13.5"/>
    <row r="97" s="102" customFormat="1" ht="13.5"/>
    <row r="98" s="102" customFormat="1" ht="13.5"/>
    <row r="99" s="102" customFormat="1" ht="13.5"/>
    <row r="100" s="102" customFormat="1" ht="13.5"/>
    <row r="101" s="102" customFormat="1" ht="13.5"/>
    <row r="102" s="102" customFormat="1" ht="13.5"/>
    <row r="103" s="102" customFormat="1" ht="13.5"/>
    <row r="104" s="102" customFormat="1" ht="13.5"/>
    <row r="105" s="102" customFormat="1" ht="13.5"/>
    <row r="106" s="102" customFormat="1" ht="13.5"/>
    <row r="107" s="102" customFormat="1" ht="13.5"/>
    <row r="108" s="102" customFormat="1" ht="13.5"/>
    <row r="109" s="102" customFormat="1" ht="13.5"/>
    <row r="110" s="102" customFormat="1" ht="13.5"/>
    <row r="111" s="102" customFormat="1" ht="13.5"/>
    <row r="112" s="102" customFormat="1" ht="13.5"/>
    <row r="113" s="102" customFormat="1" ht="13.5"/>
    <row r="114" s="102" customFormat="1" ht="13.5"/>
    <row r="115" s="102" customFormat="1" ht="13.5"/>
    <row r="116" s="102" customFormat="1" ht="13.5"/>
    <row r="117" s="102" customFormat="1" ht="13.5"/>
  </sheetData>
  <sheetProtection/>
  <mergeCells count="48">
    <mergeCell ref="B36:B37"/>
    <mergeCell ref="B34:B35"/>
    <mergeCell ref="B32:B33"/>
    <mergeCell ref="B51:B52"/>
    <mergeCell ref="B49:B50"/>
    <mergeCell ref="B44:B45"/>
    <mergeCell ref="B42:B43"/>
    <mergeCell ref="B40:B41"/>
    <mergeCell ref="B38:B39"/>
    <mergeCell ref="B63:B64"/>
    <mergeCell ref="B61:B62"/>
    <mergeCell ref="B59:B60"/>
    <mergeCell ref="B57:B58"/>
    <mergeCell ref="B55:B56"/>
    <mergeCell ref="B53:B54"/>
    <mergeCell ref="A66:H66"/>
    <mergeCell ref="A36:A37"/>
    <mergeCell ref="A38:A39"/>
    <mergeCell ref="A40:A41"/>
    <mergeCell ref="A53:A54"/>
    <mergeCell ref="A55:A56"/>
    <mergeCell ref="A59:A60"/>
    <mergeCell ref="F47:H47"/>
    <mergeCell ref="A49:A50"/>
    <mergeCell ref="A51:A52"/>
    <mergeCell ref="A57:A58"/>
    <mergeCell ref="A61:A62"/>
    <mergeCell ref="A63:A64"/>
    <mergeCell ref="A30:A31"/>
    <mergeCell ref="A32:A33"/>
    <mergeCell ref="A34:A35"/>
    <mergeCell ref="A42:A43"/>
    <mergeCell ref="A44:A45"/>
    <mergeCell ref="A47:E47"/>
    <mergeCell ref="B30:B31"/>
    <mergeCell ref="A8:C8"/>
    <mergeCell ref="D8:E8"/>
    <mergeCell ref="D9:H9"/>
    <mergeCell ref="A10:E10"/>
    <mergeCell ref="F10:H10"/>
    <mergeCell ref="A28:E28"/>
    <mergeCell ref="F28:H28"/>
    <mergeCell ref="A2:D2"/>
    <mergeCell ref="A4:H4"/>
    <mergeCell ref="A6:C6"/>
    <mergeCell ref="D6:E6"/>
    <mergeCell ref="A7:C7"/>
    <mergeCell ref="D7:E7"/>
  </mergeCells>
  <conditionalFormatting sqref="A30:B30 A32:B32 A31 A45 A44:B44 A43 A42:B42 A41 A40:B40 A39 A38:B38 A37 A36:B36 A35 A34:B34 A33">
    <cfRule type="cellIs" priority="6" dxfId="24" operator="equal" stopIfTrue="1">
      <formula>"WD3"</formula>
    </cfRule>
    <cfRule type="cellIs" priority="7" dxfId="24" operator="equal" stopIfTrue="1">
      <formula>"WD2"</formula>
    </cfRule>
    <cfRule type="cellIs" priority="8" dxfId="24" operator="equal" stopIfTrue="1">
      <formula>"WD1"</formula>
    </cfRule>
  </conditionalFormatting>
  <conditionalFormatting sqref="A13:B26">
    <cfRule type="cellIs" priority="3" dxfId="24" operator="equal" stopIfTrue="1">
      <formula>"WS3"</formula>
    </cfRule>
    <cfRule type="cellIs" priority="4" dxfId="24" operator="equal" stopIfTrue="1">
      <formula>"WS2"</formula>
    </cfRule>
    <cfRule type="cellIs" priority="5" dxfId="24" operator="equal" stopIfTrue="1">
      <formula>"WS1"</formula>
    </cfRule>
  </conditionalFormatting>
  <dataValidations count="9">
    <dataValidation allowBlank="1" showInputMessage="1" showErrorMessage="1" prompt="選手名(氏名)のふりがなを入力してください。" imeMode="halfKatakana" sqref="D13:D26 D30:D45 D49:D64"/>
    <dataValidation allowBlank="1" showInputMessage="1" showErrorMessage="1" prompt="生年月日は、西暦で入力してください。" sqref="F30:F45 F13:F26 F49:F64"/>
    <dataValidation type="list" allowBlank="1" showInputMessage="1" showErrorMessage="1" prompt="R３年度に室蘭地区協会登録済みの選手は、「○」を入力してください。" sqref="H13:H26 H30:H45 H49:H64">
      <formula1>"○"</formula1>
    </dataValidation>
    <dataValidation allowBlank="1" showInputMessage="1" showErrorMessage="1" prompt="女子の選手名を入力してください。&#10;苗字と名前の間は、空欄を入れてください。" sqref="C50 C64 C56 C62 C52 C54 C58 C60"/>
    <dataValidation allowBlank="1" showInputMessage="1" showErrorMessage="1" prompt="男子の選手名を入力してください。&#10;苗字と名前の間は、空欄を入れてください。" sqref="C49 C51 C57 C61 C63 C53 C55 C59"/>
    <dataValidation type="list" allowBlank="1" showInputMessage="1" showErrorMessage="1" sqref="B49:B64 B30:B45 B13:B26">
      <formula1>"1,2,3,4,5,6,7,8,9,10,11,12,13,14,15,16,17,18,19,20"</formula1>
    </dataValidation>
    <dataValidation type="list" allowBlank="1" showInputMessage="1" showErrorMessage="1" sqref="A49:A64">
      <formula1>$P$49:$P$51</formula1>
    </dataValidation>
    <dataValidation type="list" allowBlank="1" showInputMessage="1" showErrorMessage="1" sqref="A13:A26">
      <formula1>$P$12:$P$17</formula1>
    </dataValidation>
    <dataValidation type="list" allowBlank="1" showInputMessage="1" showErrorMessage="1" sqref="A30:A45">
      <formula1>$P$30:$P$35</formula1>
    </dataValidation>
  </dataValidations>
  <hyperlinks>
    <hyperlink ref="G2" r:id="rId1" display="badmuroran@gmail.com"/>
  </hyperlinks>
  <printOptions horizontalCentered="1"/>
  <pageMargins left="0.7086614173228347" right="0.31496062992125984" top="0.7480314960629921" bottom="0.7480314960629921" header="0.31496062992125984" footer="0.31496062992125984"/>
  <pageSetup horizontalDpi="600" verticalDpi="600" orientation="portrait" paperSize="9" scale="94" r:id="rId6"/>
  <rowBreaks count="1" manualBreakCount="1">
    <brk id="46" max="6" man="1"/>
  </rowBreaks>
  <drawing r:id="rId5"/>
  <tableParts>
    <tablePart r:id="rId4"/>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室蘭市教育委員会</dc:creator>
  <cp:keywords/>
  <dc:description/>
  <cp:lastModifiedBy>munekatas</cp:lastModifiedBy>
  <cp:lastPrinted>2021-08-04T01:01:28Z</cp:lastPrinted>
  <dcterms:created xsi:type="dcterms:W3CDTF">2012-08-31T22:39:07Z</dcterms:created>
  <dcterms:modified xsi:type="dcterms:W3CDTF">2021-08-11T01:55:41Z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