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40" firstSheet="1" activeTab="1"/>
  </bookViews>
  <sheets>
    <sheet name="大会要項" sheetId="1" state="hidden" r:id="rId1"/>
    <sheet name="申込書１" sheetId="2" r:id="rId2"/>
  </sheets>
  <definedNames>
    <definedName name="_xlnm.Print_Area" localSheetId="1">'申込書１'!$A$1:$H$50</definedName>
    <definedName name="_xlnm.Print_Area" localSheetId="0">'大会要項'!$A$1:$J$67</definedName>
  </definedNames>
  <calcPr fullCalcOnLoad="1"/>
</workbook>
</file>

<file path=xl/sharedStrings.xml><?xml version="1.0" encoding="utf-8"?>
<sst xmlns="http://schemas.openxmlformats.org/spreadsheetml/2006/main" count="166" uniqueCount="150">
  <si>
    <t>　　　　　　　　　　　　　　　</t>
  </si>
  <si>
    <t>　　　　　　　　　　　　　　　　　　　　　　　　　　</t>
  </si>
  <si>
    <t>　　</t>
  </si>
  <si>
    <t>　　　　　　</t>
  </si>
  <si>
    <t xml:space="preserve">                           </t>
  </si>
  <si>
    <t xml:space="preserve">                 　</t>
  </si>
  <si>
    <t xml:space="preserve">            </t>
  </si>
  <si>
    <t>伊達市バドミントン協会　</t>
  </si>
  <si>
    <t>室蘭地区バドミントン協会　</t>
  </si>
  <si>
    <t xml:space="preserve">                                </t>
  </si>
  <si>
    <t>　　　　　　　　　</t>
  </si>
  <si>
    <t>　　　　　　　　</t>
  </si>
  <si>
    <t>　　　　　　　　　　</t>
  </si>
  <si>
    <t>７　競技規則　　　　　　　　　　　　　　　　　　　　　　　　　　</t>
  </si>
  <si>
    <t>８　競技方法　　</t>
  </si>
  <si>
    <t>９　使用用器具　</t>
  </si>
  <si>
    <t>　　　　　　　</t>
  </si>
  <si>
    <t>　　　　　　</t>
  </si>
  <si>
    <t>　　　　　　　　　　　　</t>
  </si>
  <si>
    <t xml:space="preserve">                                  </t>
  </si>
  <si>
    <t>室蘭地区バドミントン協会　　伊達市バドミントン協会</t>
  </si>
  <si>
    <t>１　主　　　催　　　</t>
  </si>
  <si>
    <t>２　共　　　催　　　</t>
  </si>
  <si>
    <t xml:space="preserve">３　主　　　管       </t>
  </si>
  <si>
    <t>５　会　　　場　　　　</t>
  </si>
  <si>
    <t>６　種　　　目　　　　</t>
  </si>
  <si>
    <t>10　参加資格　　</t>
  </si>
  <si>
    <t>11　参加料　　　</t>
  </si>
  <si>
    <t>12　申込　　　</t>
  </si>
  <si>
    <t>13　組合せ</t>
  </si>
  <si>
    <t>14　表彰　　　　</t>
  </si>
  <si>
    <t>15　その他</t>
  </si>
  <si>
    <t>各種目とも３位までを表彰する。　</t>
  </si>
  <si>
    <t>　（傷害保険は各自記入のこと）</t>
  </si>
  <si>
    <t>４　期日・日程　　</t>
  </si>
  <si>
    <t xml:space="preserve">(メール) </t>
  </si>
  <si>
    <t xml:space="preserve">（FAX）　 </t>
  </si>
  <si>
    <t>部</t>
  </si>
  <si>
    <t>生年月日</t>
  </si>
  <si>
    <t>所　　属</t>
  </si>
  <si>
    <t>チーム名</t>
  </si>
  <si>
    <t>選　手　名</t>
  </si>
  <si>
    <t>１人１種目　　1,000円　　　</t>
  </si>
  <si>
    <t>【申込先】</t>
  </si>
  <si>
    <t>室蘭市体育館（室蘭市宮の森町4-1-43）</t>
  </si>
  <si>
    <t>伊達市総合体育館（伊達市松ヶ枝町34-1）</t>
  </si>
  <si>
    <t>℡　(0143）44-7521</t>
  </si>
  <si>
    <t>℡　(0142)23-8600</t>
  </si>
  <si>
    <t>　〒</t>
  </si>
  <si>
    <t xml:space="preserve">（電話）　 </t>
  </si>
  <si>
    <t>開場　         午前８時００分</t>
  </si>
  <si>
    <t>　　　室蘭市立翔陽中学校内</t>
  </si>
  <si>
    <t>０５０－００８３　室蘭市東町５丁目１１－１</t>
  </si>
  <si>
    <t>０１４３－４１－０７０２</t>
  </si>
  <si>
    <t>　　　室蘭地区バドミントン協会　棟方　伸吾　宛</t>
  </si>
  <si>
    <t>②参加人数に応じて、ポイント制限を行う。</t>
  </si>
  <si>
    <t>組合せ</t>
  </si>
  <si>
    <t>●月●日（●）　　●：●●～</t>
  </si>
  <si>
    <t>会場：▲▲▲▲▲▲</t>
  </si>
  <si>
    <t>badmuroran@gmail.com</t>
  </si>
  <si>
    <t>種目</t>
  </si>
  <si>
    <t>MS1</t>
  </si>
  <si>
    <t>MS2</t>
  </si>
  <si>
    <t>MS3</t>
  </si>
  <si>
    <t>WS1</t>
  </si>
  <si>
    <t>WS2</t>
  </si>
  <si>
    <t>WS3</t>
  </si>
  <si>
    <t>MD1</t>
  </si>
  <si>
    <t>MD2</t>
  </si>
  <si>
    <t>MD3</t>
  </si>
  <si>
    <t>WD1</t>
  </si>
  <si>
    <t>WD2</t>
  </si>
  <si>
    <t>WD3</t>
  </si>
  <si>
    <t>XD1</t>
  </si>
  <si>
    <t>XD2</t>
  </si>
  <si>
    <t>XD3</t>
  </si>
  <si>
    <t>MS1</t>
  </si>
  <si>
    <t>室蘭　太郎</t>
  </si>
  <si>
    <t>FAX：</t>
  </si>
  <si>
    <t>E-mail：</t>
  </si>
  <si>
    <t>０９０－５９５１－５５７８</t>
  </si>
  <si>
    <t>地区協会役員立ち合いのもと抽選を行う。</t>
  </si>
  <si>
    <t>申込締切</t>
  </si>
  <si>
    <t>所定の書式に必要事項を入力し、メールまたはＦＡＸにて下記まで申し込むこと。</t>
  </si>
  <si>
    <t>を使用する。　</t>
  </si>
  <si>
    <t>受付　   午前８時３０分～</t>
  </si>
  <si>
    <t>競技開始（男女複・混合）　　 午前９時１０分</t>
  </si>
  <si>
    <t>男子シングルス（MS)、男子ダブルス（MD)　　１・２・３部</t>
  </si>
  <si>
    <t>http://muro-bad.be-sports.net/</t>
  </si>
  <si>
    <t>開会式　　　　午前９時００分　</t>
  </si>
  <si>
    <t>受付　  　　　 午前８時２０分～</t>
  </si>
  <si>
    <t>競技開始（男女単）　　 　　　　午前９時１０分</t>
  </si>
  <si>
    <t>女子シングルス（WS）、女子ダブルス(WD)　　１・２・３部　　　　　</t>
  </si>
  <si>
    <t>混合ダブルス(XD）　１・２・３部</t>
  </si>
  <si>
    <t>第６９回室蘭地区バドミントン選手権大会  開催要項</t>
  </si>
  <si>
    <t>2020年</t>
  </si>
  <si>
    <t xml:space="preserve">１０月３日（土）　 </t>
  </si>
  <si>
    <t xml:space="preserve"> 　　　４日（日）  </t>
  </si>
  <si>
    <t>2020年度(公財)日本バドミントン協会競技規則・大会運営規程並びに公認審判員規程による。　　</t>
  </si>
  <si>
    <t>2020年度(公財)日本バドミントン協会検定合格球程度の水鳥球、及び検定合格用器具</t>
  </si>
  <si>
    <t>　　　　（件名）：第６９回室蘭選手権大会申込（所属名等）　　　</t>
  </si>
  <si>
    <t>③３位決定戦は行わない。</t>
  </si>
  <si>
    <t>⑧選手は当日、受付で健康確認書を提出すること。</t>
  </si>
  <si>
    <t>⑨選手は、感染拡大防止のために、後日、HPに掲載予定のガイドラインを遵守すること。</t>
  </si>
  <si>
    <t>連絡　　午前９時～</t>
  </si>
  <si>
    <t>所属チーム名</t>
  </si>
  <si>
    <t>badmuroran@gmail.com</t>
  </si>
  <si>
    <t>&lt;申込先＞　室蘭地区バドミントン協会事務局</t>
  </si>
  <si>
    <t>住　　　所</t>
  </si>
  <si>
    <t>　＜登録料＞室蘭地区管内在住　社会人2,500円　　管外在住社会人1,000円　　高校生1,200円</t>
  </si>
  <si>
    <r>
      <t>R２年度…</t>
    </r>
    <r>
      <rPr>
        <strike/>
        <sz val="11"/>
        <color indexed="10"/>
        <rFont val="ＭＳ Ｐゴシック"/>
        <family val="3"/>
      </rPr>
      <t>中学生は、中体連西胆振地区大会ベスト８以上のもの</t>
    </r>
    <r>
      <rPr>
        <sz val="11"/>
        <color indexed="10"/>
        <rFont val="ＭＳ Ｐゴシック"/>
        <family val="3"/>
      </rPr>
      <t>　　←中体連大会実施していないため削除　　　　　　　　　　　　　　　　</t>
    </r>
  </si>
  <si>
    <t>円</t>
  </si>
  <si>
    <t>合計金額</t>
  </si>
  <si>
    <t>　※同種目の申し込みは、上から順位が上位になるように入力してください。</t>
  </si>
  <si>
    <t>0143-41-0702</t>
  </si>
  <si>
    <r>
      <t>【部】　混合　1部:</t>
    </r>
    <r>
      <rPr>
        <b/>
        <sz val="9"/>
        <rFont val="ＭＳ ゴシック"/>
        <family val="3"/>
      </rPr>
      <t>XD1</t>
    </r>
    <r>
      <rPr>
        <sz val="9"/>
        <rFont val="ＭＳ ゴシック"/>
        <family val="3"/>
      </rPr>
      <t>～3部:</t>
    </r>
    <r>
      <rPr>
        <b/>
        <sz val="9"/>
        <rFont val="ＭＳ ゴシック"/>
        <family val="3"/>
      </rPr>
      <t>XD3</t>
    </r>
  </si>
  <si>
    <t>①各種目とも参加数に応じて、トーナメント戦または、リーグ戦とする。</t>
  </si>
  <si>
    <t>　リーグ戦順位は ①取得マッチ率 ②取得ゲーム率 ③取得ポイント率により決定する。</t>
  </si>
  <si>
    <t>★ダウンロード先→　室蘭地区バドミントン協会HP</t>
  </si>
  <si>
    <t>①入館者の制限を超える申込があった場合、締切期日前に受付を終了することがあります。</t>
  </si>
  <si>
    <t>②競技中のケガについては応急的な処置は主催者で行うが一切の責任は負わない。</t>
  </si>
  <si>
    <t>③大会参加料の納入と協会登録は、当日、受付にてチーム一括で行う。</t>
  </si>
  <si>
    <t>④大会当日の体育館開館時間は、午前８時を予定。</t>
  </si>
  <si>
    <t>⑤参加申込書に記載された個人情報は、本大会の運営と感染拡大防止対策にのみ利用する。</t>
  </si>
  <si>
    <t>⑥申し込み締め切り後の棄権は、参加料を納入する。　　　　　　　　　　　　　　　　　　　</t>
  </si>
  <si>
    <t>⑦審判は、原則、敗者主審・勝者線審制とする。</t>
  </si>
  <si>
    <t>②高校生は、室蘭地区で協会登録済みの選手とし、当該学校の顧問が認めた者とする。</t>
  </si>
  <si>
    <t>③他地区に進学した室蘭地区出身の高校３年生で室蘭地区協会にも登録済みの選手とする。</t>
  </si>
  <si>
    <t>①室蘭地区バドミントン協会に登録済みの選手とする。（当日、更新登録も可）                 　　　　　　</t>
  </si>
  <si>
    <t>④初めて、室蘭地区の大会に申込をされる方は、申込先まで事前にご連絡をお願いします。</t>
  </si>
  <si>
    <t>　９ 月２２日（火）必着</t>
  </si>
  <si>
    <t>ﾗﾝｸ</t>
  </si>
  <si>
    <t>ふりがな</t>
  </si>
  <si>
    <t>列1</t>
  </si>
  <si>
    <t>むろらんたろう</t>
  </si>
  <si>
    <t>○○市○○町○ー○ー○</t>
  </si>
  <si>
    <r>
      <t>申込責任者名</t>
    </r>
    <r>
      <rPr>
        <sz val="10"/>
        <color indexed="10"/>
        <rFont val="ＭＳ ゴシック"/>
        <family val="3"/>
      </rPr>
      <t>（必須）</t>
    </r>
  </si>
  <si>
    <r>
      <t>申込責任者連絡先（TEL）</t>
    </r>
    <r>
      <rPr>
        <sz val="10"/>
        <color indexed="10"/>
        <rFont val="ＭＳ ゴシック"/>
        <family val="3"/>
      </rPr>
      <t>（必須）</t>
    </r>
  </si>
  <si>
    <r>
      <t>連絡先 E-mail</t>
    </r>
    <r>
      <rPr>
        <sz val="10"/>
        <color indexed="10"/>
        <rFont val="ＭＳ ゴシック"/>
        <family val="3"/>
      </rPr>
      <t>（必須）</t>
    </r>
  </si>
  <si>
    <t>室蘭市立翔陽中学校内　佐藤　直嗣　宛</t>
  </si>
  <si>
    <t>9/21〆切</t>
  </si>
  <si>
    <t>一般</t>
  </si>
  <si>
    <t>一般・中高生</t>
  </si>
  <si>
    <t>一般参加料</t>
  </si>
  <si>
    <t>中高生参加料</t>
  </si>
  <si>
    <t>中高生</t>
  </si>
  <si>
    <t>＜参加料＞一般1,500円　　中学生・高校生1,000円</t>
  </si>
  <si>
    <t>混合ダブルス　１０月２日（日）</t>
  </si>
  <si>
    <t>よみがな</t>
  </si>
  <si>
    <t>第７１回 室蘭地区バドミントン選手権大会　参加申込書(XD)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</si>
</sst>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8">
    <font>
      <sz val="11"/>
      <name val="ＭＳ Ｐゴシック"/>
      <family val="3"/>
    </font>
    <font>
      <sz val="6"/>
      <name val="ＭＳ Ｐゴシック"/>
      <family val="3"/>
    </font>
    <font>
      <sz val="11"/>
      <name val="ＭＳ ゴシック"/>
      <family val="3"/>
    </font>
    <font>
      <sz val="10.5"/>
      <name val="ＭＳ ゴシック"/>
      <family val="3"/>
    </font>
    <font>
      <b/>
      <sz val="11"/>
      <name val="ＭＳ ゴシック"/>
      <family val="3"/>
    </font>
    <font>
      <b/>
      <sz val="16"/>
      <name val="ＭＳ ゴシック"/>
      <family val="3"/>
    </font>
    <font>
      <sz val="11"/>
      <color indexed="10"/>
      <name val="ＭＳ Ｐゴシック"/>
      <family val="3"/>
    </font>
    <font>
      <strike/>
      <sz val="11"/>
      <color indexed="10"/>
      <name val="ＭＳ Ｐゴシック"/>
      <family val="3"/>
    </font>
    <font>
      <b/>
      <sz val="9"/>
      <name val="ＭＳ ゴシック"/>
      <family val="3"/>
    </font>
    <font>
      <sz val="9"/>
      <name val="ＭＳ ゴシック"/>
      <family val="3"/>
    </font>
    <font>
      <i/>
      <sz val="10"/>
      <name val="ＭＳ Ｐ明朝"/>
      <family val="1"/>
    </font>
    <font>
      <sz val="10"/>
      <name val="ＭＳ Ｐ明朝"/>
      <family val="1"/>
    </font>
    <font>
      <sz val="10"/>
      <name val="ＭＳ ゴシック"/>
      <family val="3"/>
    </font>
    <font>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9"/>
      <name val="ＭＳ ゴシック"/>
      <family val="3"/>
    </font>
    <font>
      <sz val="11"/>
      <color indexed="8"/>
      <name val="ＭＳ ゴシック"/>
      <family val="3"/>
    </font>
    <font>
      <sz val="10"/>
      <color indexed="8"/>
      <name val="ＭＳ ゴシック"/>
      <family val="3"/>
    </font>
    <font>
      <sz val="11"/>
      <color indexed="10"/>
      <name val="ＭＳ ゴシック"/>
      <family val="3"/>
    </font>
    <font>
      <b/>
      <sz val="9"/>
      <color indexed="8"/>
      <name val="ＭＳ ゴシック"/>
      <family val="3"/>
    </font>
    <font>
      <sz val="9"/>
      <color indexed="8"/>
      <name val="ＭＳ Ｐゴシック"/>
      <family val="3"/>
    </font>
    <font>
      <b/>
      <sz val="14"/>
      <color indexed="8"/>
      <name val="ＭＳ Ｐゴシック"/>
      <family val="3"/>
    </font>
    <font>
      <u val="single"/>
      <sz val="10"/>
      <color indexed="12"/>
      <name val="ＭＳ Ｐゴシック"/>
      <family val="3"/>
    </font>
    <font>
      <sz val="8"/>
      <color indexed="8"/>
      <name val="ＭＳ ゴシック"/>
      <family val="3"/>
    </font>
    <font>
      <sz val="24"/>
      <color indexed="8"/>
      <name val="ＭＳ Ｐゴシック"/>
      <family val="3"/>
    </font>
    <font>
      <sz val="16"/>
      <color indexed="8"/>
      <name val="ＭＳ Ｐゴシック"/>
      <family val="3"/>
    </font>
    <font>
      <sz val="9"/>
      <name val="Meiryo UI"/>
      <family val="3"/>
    </font>
    <font>
      <sz val="24"/>
      <color indexed="8"/>
      <name val="Calibri"/>
      <family val="2"/>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0"/>
      <name val="ＭＳ ゴシック"/>
      <family val="3"/>
    </font>
    <font>
      <sz val="11"/>
      <color theme="1"/>
      <name val="ＭＳ ゴシック"/>
      <family val="3"/>
    </font>
    <font>
      <sz val="11"/>
      <color theme="1"/>
      <name val="ＭＳ Ｐゴシック"/>
      <family val="3"/>
    </font>
    <font>
      <sz val="11"/>
      <color rgb="FFFF0000"/>
      <name val="ＭＳ Ｐゴシック"/>
      <family val="3"/>
    </font>
    <font>
      <b/>
      <sz val="11"/>
      <color theme="1"/>
      <name val="ＭＳ Ｐゴシック"/>
      <family val="3"/>
    </font>
    <font>
      <sz val="10"/>
      <color theme="1"/>
      <name val="ＭＳ ゴシック"/>
      <family val="3"/>
    </font>
    <font>
      <sz val="11"/>
      <color rgb="FFFF0000"/>
      <name val="ＭＳ ゴシック"/>
      <family val="3"/>
    </font>
    <font>
      <b/>
      <sz val="9"/>
      <color theme="1"/>
      <name val="ＭＳ ゴシック"/>
      <family val="3"/>
    </font>
    <font>
      <sz val="9"/>
      <color theme="1"/>
      <name val="ＭＳ Ｐゴシック"/>
      <family val="3"/>
    </font>
    <font>
      <sz val="10"/>
      <color rgb="FFFF0000"/>
      <name val="ＭＳ ゴシック"/>
      <family val="3"/>
    </font>
    <font>
      <b/>
      <sz val="14"/>
      <color theme="1"/>
      <name val="ＭＳ Ｐゴシック"/>
      <family val="3"/>
    </font>
    <font>
      <sz val="8"/>
      <color theme="1"/>
      <name val="ＭＳ ゴシック"/>
      <family val="3"/>
    </font>
    <font>
      <u val="single"/>
      <sz val="10"/>
      <color theme="1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style="thin"/>
      <right style="medium"/>
      <top style="medium"/>
      <bottom style="thin"/>
    </border>
    <border>
      <left style="medium"/>
      <right>
        <color indexed="63"/>
      </right>
      <top style="medium"/>
      <bottom style="thin"/>
    </border>
    <border>
      <left style="double"/>
      <right style="thin"/>
      <top style="medium"/>
      <bottom style="thin"/>
    </border>
    <border>
      <left style="thin"/>
      <right style="thin"/>
      <top style="medium"/>
      <bottom style="dotted"/>
    </border>
    <border>
      <left style="thin"/>
      <right style="medium"/>
      <top style="medium"/>
      <bottom style="dotted"/>
    </border>
    <border>
      <left style="thin"/>
      <right style="medium"/>
      <top>
        <color indexed="63"/>
      </top>
      <bottom style="thin"/>
    </border>
    <border>
      <left style="thin"/>
      <right style="medium"/>
      <top style="thin"/>
      <bottom style="dotted"/>
    </border>
    <border>
      <left style="thin"/>
      <right style="medium"/>
      <top>
        <color indexed="63"/>
      </top>
      <bottom style="medium"/>
    </border>
    <border>
      <left style="thin"/>
      <right style="thin"/>
      <top style="thin"/>
      <bottom style="dotted"/>
    </border>
    <border>
      <left style="thin"/>
      <right style="thin"/>
      <top>
        <color indexed="63"/>
      </top>
      <bottom style="thin"/>
    </border>
    <border>
      <left style="thin"/>
      <right style="thin"/>
      <top>
        <color indexed="63"/>
      </top>
      <bottom style="medium"/>
    </border>
    <border>
      <left style="double"/>
      <right style="thin"/>
      <top>
        <color indexed="63"/>
      </top>
      <bottom style="medium"/>
    </border>
    <border>
      <left>
        <color indexed="63"/>
      </left>
      <right style="medium"/>
      <top>
        <color indexed="63"/>
      </top>
      <bottom style="medium"/>
    </border>
    <border>
      <left style="medium"/>
      <right>
        <color indexed="63"/>
      </right>
      <top style="thin"/>
      <bottom style="double"/>
    </border>
    <border>
      <left style="thin"/>
      <right style="medium"/>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double"/>
    </border>
    <border>
      <left>
        <color indexed="63"/>
      </left>
      <right>
        <color indexed="63"/>
      </right>
      <top style="medium"/>
      <bottom style="double"/>
    </border>
    <border>
      <left style="thin"/>
      <right>
        <color indexed="63"/>
      </right>
      <top style="medium"/>
      <bottom style="double"/>
    </border>
    <border>
      <left style="thin"/>
      <right style="medium"/>
      <top style="medium"/>
      <bottom style="double"/>
    </border>
    <border>
      <left style="thin"/>
      <right style="thin"/>
      <top style="medium"/>
      <bottom style="double"/>
    </border>
    <border>
      <left style="thin"/>
      <right style="medium"/>
      <top style="dotted"/>
      <bottom style="medium"/>
    </border>
    <border>
      <left style="thin"/>
      <right style="medium"/>
      <top style="dotted"/>
      <bottom style="thin"/>
    </border>
    <border>
      <left style="medium"/>
      <right>
        <color indexed="63"/>
      </right>
      <top>
        <color indexed="63"/>
      </top>
      <bottom style="medium"/>
    </border>
    <border>
      <left style="thin"/>
      <right style="thin"/>
      <top style="dotted"/>
      <bottom style="thin"/>
    </border>
    <border>
      <left style="thin"/>
      <right style="thin"/>
      <top>
        <color indexed="63"/>
      </top>
      <bottom style="dotted"/>
    </border>
    <border>
      <left style="thin"/>
      <right style="thin"/>
      <top style="dotted"/>
      <bottom style="medium"/>
    </border>
    <border>
      <left style="double"/>
      <right style="thin"/>
      <top style="thin"/>
      <bottom style="double"/>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style="medium"/>
      <bottom>
        <color indexed="63"/>
      </bottom>
    </border>
    <border>
      <left>
        <color indexed="63"/>
      </left>
      <right>
        <color indexed="63"/>
      </right>
      <top style="medium"/>
      <bottom>
        <color indexed="63"/>
      </bottom>
    </border>
    <border>
      <left style="medium"/>
      <right style="thin"/>
      <top>
        <color indexed="63"/>
      </top>
      <bottom style="medium"/>
    </border>
    <border>
      <left style="medium"/>
      <right style="thin"/>
      <top style="medium"/>
      <bottom>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color indexed="63"/>
      </left>
      <right style="thin"/>
      <top style="thin"/>
      <bottom style="thin"/>
    </border>
    <border>
      <left>
        <color indexed="63"/>
      </left>
      <right>
        <color indexed="63"/>
      </right>
      <top style="dotted"/>
      <bottom>
        <color indexed="63"/>
      </botto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color indexed="63"/>
      </left>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106">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65" fillId="0" borderId="0" xfId="0" applyFont="1" applyAlignment="1">
      <alignment vertical="center" wrapText="1"/>
    </xf>
    <xf numFmtId="0" fontId="3" fillId="0" borderId="0" xfId="0" applyFont="1" applyBorder="1" applyAlignment="1">
      <alignment horizontal="center" vertical="center" wrapText="1"/>
    </xf>
    <xf numFmtId="0" fontId="66" fillId="0" borderId="0" xfId="0" applyFont="1" applyAlignment="1">
      <alignment vertical="center"/>
    </xf>
    <xf numFmtId="0" fontId="67" fillId="0" borderId="0" xfId="0" applyFont="1" applyAlignment="1">
      <alignment vertical="center"/>
    </xf>
    <xf numFmtId="0" fontId="67" fillId="0" borderId="0" xfId="0" applyFont="1" applyFill="1" applyBorder="1" applyAlignment="1">
      <alignment vertical="center"/>
    </xf>
    <xf numFmtId="0" fontId="67" fillId="0" borderId="0" xfId="0" applyFont="1" applyAlignment="1">
      <alignment horizontal="center" vertical="center"/>
    </xf>
    <xf numFmtId="0" fontId="67" fillId="0" borderId="0" xfId="0" applyFont="1" applyBorder="1" applyAlignment="1">
      <alignment vertical="center"/>
    </xf>
    <xf numFmtId="0" fontId="67" fillId="0" borderId="0" xfId="0" applyFont="1" applyBorder="1" applyAlignment="1">
      <alignment horizontal="center" vertical="center"/>
    </xf>
    <xf numFmtId="0" fontId="68" fillId="33" borderId="0" xfId="0" applyFont="1" applyFill="1" applyAlignment="1">
      <alignment vertical="center"/>
    </xf>
    <xf numFmtId="0" fontId="51" fillId="0" borderId="0" xfId="43" applyBorder="1" applyAlignment="1">
      <alignment vertical="center"/>
    </xf>
    <xf numFmtId="0" fontId="66" fillId="0" borderId="0" xfId="0" applyFont="1" applyAlignment="1">
      <alignment horizontal="right" vertical="center"/>
    </xf>
    <xf numFmtId="0" fontId="66" fillId="0" borderId="0" xfId="0" applyFont="1" applyAlignment="1">
      <alignment horizontal="right" vertical="center" shrinkToFit="1"/>
    </xf>
    <xf numFmtId="0" fontId="69" fillId="0" borderId="0" xfId="0" applyFont="1" applyAlignment="1">
      <alignment vertical="center"/>
    </xf>
    <xf numFmtId="0" fontId="70" fillId="0" borderId="0" xfId="0" applyFont="1" applyAlignment="1">
      <alignment vertical="center"/>
    </xf>
    <xf numFmtId="0" fontId="68" fillId="0" borderId="0" xfId="0" applyFont="1" applyAlignment="1">
      <alignment vertical="center"/>
    </xf>
    <xf numFmtId="0" fontId="2" fillId="0" borderId="11" xfId="0" applyFont="1" applyBorder="1" applyAlignment="1">
      <alignment vertical="center" shrinkToFit="1"/>
    </xf>
    <xf numFmtId="0" fontId="2" fillId="0" borderId="12" xfId="0" applyFont="1" applyBorder="1" applyAlignment="1">
      <alignment horizontal="center" vertical="center" shrinkToFit="1"/>
    </xf>
    <xf numFmtId="0" fontId="2" fillId="0" borderId="13" xfId="0" applyFont="1" applyBorder="1" applyAlignment="1">
      <alignment vertical="center" shrinkToFi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71"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71"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71" fillId="0" borderId="20" xfId="0" applyNumberFormat="1" applyFont="1" applyBorder="1" applyAlignment="1">
      <alignment horizontal="center" vertical="center" shrinkToFit="1"/>
    </xf>
    <xf numFmtId="49" fontId="71" fillId="0" borderId="21" xfId="0" applyNumberFormat="1" applyFont="1" applyBorder="1" applyAlignment="1">
      <alignment horizontal="center" vertical="center" shrinkToFit="1"/>
    </xf>
    <xf numFmtId="0" fontId="51" fillId="0" borderId="0" xfId="43"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horizontal="center" vertical="center" shrinkToFit="1"/>
    </xf>
    <xf numFmtId="0" fontId="2" fillId="0" borderId="25" xfId="0" applyFont="1" applyBorder="1" applyAlignment="1">
      <alignment horizontal="left" vertical="center" shrinkToFit="1"/>
    </xf>
    <xf numFmtId="0" fontId="67" fillId="0" borderId="26" xfId="0" applyFont="1" applyBorder="1" applyAlignment="1">
      <alignment vertical="center"/>
    </xf>
    <xf numFmtId="0" fontId="67" fillId="0" borderId="27" xfId="0" applyFont="1" applyBorder="1" applyAlignment="1">
      <alignment vertical="center"/>
    </xf>
    <xf numFmtId="0" fontId="67" fillId="0" borderId="28" xfId="0" applyFont="1" applyBorder="1" applyAlignment="1">
      <alignment vertical="center"/>
    </xf>
    <xf numFmtId="0" fontId="67" fillId="0" borderId="29" xfId="0" applyFont="1" applyBorder="1" applyAlignment="1">
      <alignment horizontal="right" vertical="center"/>
    </xf>
    <xf numFmtId="0" fontId="67" fillId="0" borderId="30" xfId="0" applyFont="1" applyBorder="1" applyAlignment="1">
      <alignment vertical="center"/>
    </xf>
    <xf numFmtId="0" fontId="67" fillId="0" borderId="29" xfId="0" applyFont="1" applyBorder="1" applyAlignment="1">
      <alignment vertical="center"/>
    </xf>
    <xf numFmtId="0" fontId="67" fillId="0" borderId="29" xfId="0" applyFont="1" applyBorder="1" applyAlignment="1">
      <alignment horizontal="center" vertical="center"/>
    </xf>
    <xf numFmtId="0" fontId="67" fillId="0" borderId="31" xfId="0" applyFont="1" applyBorder="1" applyAlignment="1">
      <alignment vertical="center"/>
    </xf>
    <xf numFmtId="0" fontId="51" fillId="0" borderId="31" xfId="43" applyBorder="1" applyAlignment="1" applyProtection="1">
      <alignment vertical="center"/>
      <protection/>
    </xf>
    <xf numFmtId="0" fontId="67" fillId="0" borderId="32" xfId="0" applyFont="1" applyBorder="1" applyAlignment="1">
      <alignment vertical="center"/>
    </xf>
    <xf numFmtId="0" fontId="72" fillId="0" borderId="33" xfId="0" applyFont="1" applyBorder="1" applyAlignment="1">
      <alignment vertical="center"/>
    </xf>
    <xf numFmtId="0" fontId="73" fillId="0" borderId="31" xfId="0" applyFont="1" applyBorder="1" applyAlignment="1">
      <alignment vertical="center"/>
    </xf>
    <xf numFmtId="0" fontId="2" fillId="34" borderId="34" xfId="0" applyFont="1" applyFill="1" applyBorder="1" applyAlignment="1">
      <alignment horizontal="center" vertical="center" shrinkToFit="1"/>
    </xf>
    <xf numFmtId="0" fontId="2" fillId="34" borderId="35" xfId="0" applyFont="1" applyFill="1" applyBorder="1" applyAlignment="1">
      <alignment horizontal="center" vertical="center" shrinkToFit="1"/>
    </xf>
    <xf numFmtId="0" fontId="2" fillId="34" borderId="36" xfId="0" applyFont="1" applyFill="1" applyBorder="1" applyAlignment="1">
      <alignment horizontal="center" vertical="center" shrinkToFit="1"/>
    </xf>
    <xf numFmtId="0" fontId="2" fillId="34" borderId="37" xfId="0" applyFont="1" applyFill="1" applyBorder="1" applyAlignment="1">
      <alignment horizontal="center" vertical="center" shrinkToFit="1"/>
    </xf>
    <xf numFmtId="0" fontId="2" fillId="34"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14" fontId="10" fillId="33" borderId="43" xfId="0" applyNumberFormat="1" applyFont="1" applyFill="1" applyBorder="1" applyAlignment="1">
      <alignment horizontal="center" vertical="center" shrinkToFit="1"/>
    </xf>
    <xf numFmtId="49" fontId="10" fillId="33" borderId="41" xfId="0" applyNumberFormat="1" applyFont="1" applyFill="1" applyBorder="1" applyAlignment="1">
      <alignment horizontal="left" vertical="center" shrinkToFit="1"/>
    </xf>
    <xf numFmtId="0" fontId="11" fillId="33" borderId="42" xfId="0" applyFont="1" applyFill="1" applyBorder="1" applyAlignment="1">
      <alignment horizontal="center" vertical="center" shrinkToFit="1"/>
    </xf>
    <xf numFmtId="0" fontId="2" fillId="0" borderId="15"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17" xfId="0" applyFont="1" applyBorder="1" applyAlignment="1">
      <alignment horizontal="center" vertical="center" shrinkToFit="1"/>
    </xf>
    <xf numFmtId="0" fontId="66" fillId="35" borderId="0" xfId="0" applyFont="1" applyFill="1" applyAlignment="1">
      <alignment vertical="center"/>
    </xf>
    <xf numFmtId="0" fontId="2" fillId="35" borderId="0" xfId="0" applyFont="1" applyFill="1" applyAlignment="1">
      <alignment vertical="center"/>
    </xf>
    <xf numFmtId="0" fontId="2" fillId="0" borderId="0" xfId="0" applyFont="1" applyFill="1" applyAlignment="1">
      <alignment vertical="center"/>
    </xf>
    <xf numFmtId="0" fontId="2" fillId="34" borderId="46" xfId="0" applyFont="1" applyFill="1" applyBorder="1" applyAlignment="1">
      <alignment horizontal="center" vertical="center"/>
    </xf>
    <xf numFmtId="49" fontId="12" fillId="0" borderId="14" xfId="0" applyNumberFormat="1" applyFont="1" applyBorder="1" applyAlignment="1">
      <alignment horizontal="left" vertical="center" shrinkToFit="1"/>
    </xf>
    <xf numFmtId="49" fontId="12" fillId="0" borderId="47" xfId="0" applyNumberFormat="1" applyFont="1" applyBorder="1" applyAlignment="1">
      <alignment horizontal="left" vertical="center" shrinkToFit="1"/>
    </xf>
    <xf numFmtId="176" fontId="12" fillId="0" borderId="19" xfId="0" applyNumberFormat="1" applyFont="1" applyBorder="1" applyAlignment="1">
      <alignment horizontal="center" vertical="center" shrinkToFit="1"/>
    </xf>
    <xf numFmtId="49" fontId="12" fillId="0" borderId="48" xfId="0" applyNumberFormat="1" applyFont="1" applyBorder="1" applyAlignment="1">
      <alignment horizontal="left" vertical="center" shrinkToFit="1"/>
    </xf>
    <xf numFmtId="49" fontId="12" fillId="0" borderId="49" xfId="0" applyNumberFormat="1" applyFont="1" applyBorder="1" applyAlignment="1">
      <alignment horizontal="left" vertical="center" shrinkToFit="1"/>
    </xf>
    <xf numFmtId="176" fontId="12" fillId="0" borderId="14" xfId="0" applyNumberFormat="1" applyFont="1" applyBorder="1" applyAlignment="1">
      <alignment horizontal="center" vertical="center" shrinkToFit="1"/>
    </xf>
    <xf numFmtId="176" fontId="74" fillId="0" borderId="20" xfId="0" applyNumberFormat="1" applyFont="1" applyBorder="1" applyAlignment="1">
      <alignment horizontal="center" vertical="center" shrinkToFit="1"/>
    </xf>
    <xf numFmtId="176" fontId="74" fillId="0" borderId="21" xfId="0" applyNumberFormat="1" applyFont="1" applyBorder="1" applyAlignment="1">
      <alignment horizontal="center" vertical="center" shrinkToFit="1"/>
    </xf>
    <xf numFmtId="0" fontId="2" fillId="0" borderId="50" xfId="0" applyFont="1" applyBorder="1" applyAlignment="1">
      <alignment horizontal="right" vertical="center" shrinkToFit="1"/>
    </xf>
    <xf numFmtId="0" fontId="75" fillId="0" borderId="0" xfId="0" applyFont="1" applyAlignment="1">
      <alignment horizontal="center" vertical="center"/>
    </xf>
    <xf numFmtId="0" fontId="67" fillId="0" borderId="0" xfId="0" applyFont="1" applyAlignment="1">
      <alignment horizontal="left" vertical="center"/>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54" xfId="0" applyFont="1" applyBorder="1" applyAlignment="1">
      <alignment horizontal="center" vertical="center" shrinkToFit="1"/>
    </xf>
    <xf numFmtId="0" fontId="3" fillId="0" borderId="0" xfId="0" applyFont="1" applyBorder="1" applyAlignment="1">
      <alignment horizontal="left" vertical="center" wrapText="1"/>
    </xf>
    <xf numFmtId="0" fontId="76" fillId="0" borderId="55" xfId="0" applyFont="1" applyBorder="1" applyAlignment="1">
      <alignment horizontal="right" vertical="center" wrapText="1" indent="1"/>
    </xf>
    <xf numFmtId="0" fontId="2" fillId="0" borderId="56" xfId="0" applyFont="1" applyBorder="1" applyAlignment="1">
      <alignment horizontal="center" vertical="center" shrinkToFit="1"/>
    </xf>
    <xf numFmtId="0" fontId="66" fillId="0" borderId="0" xfId="0" applyFont="1" applyAlignment="1">
      <alignment horizontal="right" vertical="center" shrinkToFit="1"/>
    </xf>
    <xf numFmtId="0" fontId="2" fillId="0" borderId="57" xfId="0" applyFont="1" applyBorder="1" applyAlignment="1">
      <alignment horizontal="center" vertical="center" shrinkToFit="1"/>
    </xf>
    <xf numFmtId="0" fontId="9" fillId="0" borderId="58" xfId="0" applyFont="1" applyBorder="1" applyAlignment="1">
      <alignment horizontal="left" vertical="center" shrinkToFit="1"/>
    </xf>
    <xf numFmtId="49" fontId="12" fillId="0" borderId="59" xfId="0" applyNumberFormat="1" applyFont="1" applyBorder="1" applyAlignment="1">
      <alignment horizontal="center" vertical="center"/>
    </xf>
    <xf numFmtId="49" fontId="12" fillId="0" borderId="60" xfId="0" applyNumberFormat="1" applyFont="1" applyBorder="1" applyAlignment="1">
      <alignment horizontal="center" vertical="center"/>
    </xf>
    <xf numFmtId="49" fontId="12" fillId="0" borderId="61" xfId="0" applyNumberFormat="1" applyFont="1" applyBorder="1" applyAlignment="1">
      <alignment horizontal="center" vertical="center" shrinkToFit="1"/>
    </xf>
    <xf numFmtId="49" fontId="12" fillId="0" borderId="62" xfId="0" applyNumberFormat="1" applyFont="1" applyBorder="1" applyAlignment="1">
      <alignment horizontal="center" vertical="center" shrinkToFit="1"/>
    </xf>
    <xf numFmtId="0" fontId="12" fillId="0" borderId="63" xfId="0" applyFont="1" applyBorder="1" applyAlignment="1">
      <alignment horizontal="left" vertical="center" shrinkToFit="1"/>
    </xf>
    <xf numFmtId="0" fontId="12" fillId="0" borderId="64" xfId="0" applyFont="1" applyBorder="1" applyAlignment="1">
      <alignment horizontal="left" vertical="center" shrinkToFit="1"/>
    </xf>
    <xf numFmtId="0" fontId="12" fillId="0" borderId="59" xfId="0" applyFont="1" applyBorder="1" applyAlignment="1">
      <alignment horizontal="left" vertical="center" shrinkToFit="1"/>
    </xf>
    <xf numFmtId="0" fontId="5" fillId="0" borderId="65" xfId="0" applyFont="1" applyBorder="1" applyAlignment="1">
      <alignment horizontal="center" vertical="center"/>
    </xf>
    <xf numFmtId="0" fontId="4" fillId="0" borderId="58" xfId="0" applyFont="1" applyBorder="1" applyAlignment="1">
      <alignment horizontal="left" vertical="center" shrinkToFit="1"/>
    </xf>
    <xf numFmtId="0" fontId="12" fillId="0" borderId="6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8" xfId="0" applyFont="1" applyBorder="1" applyAlignment="1">
      <alignment horizontal="left" vertical="center" wrapText="1"/>
    </xf>
    <xf numFmtId="49" fontId="77" fillId="0" borderId="68" xfId="43" applyNumberFormat="1" applyFont="1" applyBorder="1" applyAlignment="1">
      <alignment horizontal="center" vertical="center" wrapText="1"/>
    </xf>
    <xf numFmtId="49" fontId="12" fillId="0" borderId="69" xfId="0" applyNumberFormat="1" applyFont="1" applyBorder="1" applyAlignment="1">
      <alignment horizontal="center" vertical="center" wrapText="1"/>
    </xf>
    <xf numFmtId="0" fontId="12" fillId="0" borderId="70" xfId="0" applyFont="1" applyBorder="1" applyAlignment="1">
      <alignment horizontal="left" vertical="center" wrapText="1"/>
    </xf>
    <xf numFmtId="0" fontId="12" fillId="0" borderId="71" xfId="0" applyFont="1" applyBorder="1" applyAlignment="1">
      <alignment horizontal="left" vertical="center" wrapText="1"/>
    </xf>
    <xf numFmtId="0" fontId="12" fillId="0" borderId="61"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8">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dxf>
    <dxf>
      <font>
        <color rgb="FFFF0000"/>
      </font>
      <fill>
        <patternFill>
          <bgColor rgb="FFFF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47625</xdr:colOff>
      <xdr:row>45</xdr:row>
      <xdr:rowOff>114300</xdr:rowOff>
    </xdr:from>
    <xdr:to>
      <xdr:col>9</xdr:col>
      <xdr:colOff>590550</xdr:colOff>
      <xdr:row>48</xdr:row>
      <xdr:rowOff>161925</xdr:rowOff>
    </xdr:to>
    <xdr:pic>
      <xdr:nvPicPr>
        <xdr:cNvPr id="1" name="図 1"/>
        <xdr:cNvPicPr preferRelativeResize="1">
          <a:picLocks noChangeAspect="1"/>
        </xdr:cNvPicPr>
      </xdr:nvPicPr>
      <xdr:blipFill>
        <a:blip r:embed="rId1"/>
        <a:stretch>
          <a:fillRect/>
        </a:stretch>
      </xdr:blipFill>
      <xdr:spPr>
        <a:xfrm>
          <a:off x="6591300" y="6819900"/>
          <a:ext cx="5429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3</xdr:row>
      <xdr:rowOff>200025</xdr:rowOff>
    </xdr:from>
    <xdr:to>
      <xdr:col>14</xdr:col>
      <xdr:colOff>123825</xdr:colOff>
      <xdr:row>19</xdr:row>
      <xdr:rowOff>190500</xdr:rowOff>
    </xdr:to>
    <xdr:sp>
      <xdr:nvSpPr>
        <xdr:cNvPr id="1" name="テキスト ボックス 1"/>
        <xdr:cNvSpPr txBox="1">
          <a:spLocks noChangeArrowheads="1"/>
        </xdr:cNvSpPr>
      </xdr:nvSpPr>
      <xdr:spPr>
        <a:xfrm>
          <a:off x="7791450" y="647700"/>
          <a:ext cx="3857625" cy="34766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確認</a:t>
          </a: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①参加料は、一般が１５００円、中高生が１０００円なので、申込書の１番右の欄に「一般」「中高生」を入力してください。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②申し込みは、チーム一括で取りまとめて下さい。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③参加料の支払いも一括でお願いしたいので、「申し込み責任者」の方がとりまとめ、受付で一括納入をお願いします。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　</a:t>
          </a:r>
        </a:p>
      </xdr:txBody>
    </xdr:sp>
    <xdr:clientData/>
  </xdr:twoCellAnchor>
</xdr:wsDr>
</file>

<file path=xl/tables/table1.xml><?xml version="1.0" encoding="utf-8"?>
<table xmlns="http://schemas.openxmlformats.org/spreadsheetml/2006/main" id="2" name="テーブル2" displayName="テーブル2" ref="S20:T26" comment="" totalsRowShown="0">
  <autoFilter ref="S20:T26"/>
  <tableColumns count="2">
    <tableColumn id="1" name="種目"/>
    <tableColumn id="2" name="列1"/>
  </tableColumns>
  <tableStyleInfo name="TableStyleLight2" showFirstColumn="0" showLastColumn="0" showRowStripes="1" showColumnStripes="0"/>
</table>
</file>

<file path=xl/tables/table2.xml><?xml version="1.0" encoding="utf-8"?>
<table xmlns="http://schemas.openxmlformats.org/spreadsheetml/2006/main" id="3" name="テーブル3" displayName="テーブル3" ref="S33:T36" comment="" totalsRowShown="0">
  <autoFilter ref="S33:T36"/>
  <tableColumns count="2">
    <tableColumn id="1" name="種目"/>
    <tableColumn id="2" name="列1"/>
  </tableColumns>
  <tableStyleInfo name="TableStyleLight2" showFirstColumn="0" showLastColumn="0" showRowStripes="1" showColumnStripes="0"/>
</table>
</file>

<file path=xl/tables/table3.xml><?xml version="1.0" encoding="utf-8"?>
<table xmlns="http://schemas.openxmlformats.org/spreadsheetml/2006/main" id="1" name="テーブル1" displayName="テーブル1" ref="S11:T17" comment="" totalsRowShown="0">
  <autoFilter ref="S11:T17"/>
  <tableColumns count="2">
    <tableColumn id="1" name="種目"/>
    <tableColumn id="2" name="列1"/>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dmuroran@gmail.com" TargetMode="External" /><Relationship Id="rId2" Type="http://schemas.openxmlformats.org/officeDocument/2006/relationships/hyperlink" Target="http://muro-bad.be-sports.ne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admuroran@gmail.com" TargetMode="External" /><Relationship Id="rId2" Type="http://schemas.openxmlformats.org/officeDocument/2006/relationships/table" Target="../tables/table1.xml" /><Relationship Id="rId3" Type="http://schemas.openxmlformats.org/officeDocument/2006/relationships/table" Target="../tables/table2.xml" /><Relationship Id="rId4" Type="http://schemas.openxmlformats.org/officeDocument/2006/relationships/table" Target="../tables/table3.x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L67"/>
  <sheetViews>
    <sheetView view="pageBreakPreview" zoomScaleSheetLayoutView="100" zoomScalePageLayoutView="0" workbookViewId="0" topLeftCell="A23">
      <selection activeCell="C42" sqref="C42"/>
    </sheetView>
  </sheetViews>
  <sheetFormatPr defaultColWidth="9.00390625" defaultRowHeight="13.5"/>
  <cols>
    <col min="1" max="1" width="13.875" style="6" customWidth="1"/>
    <col min="2" max="16384" width="9.00390625" style="6" customWidth="1"/>
  </cols>
  <sheetData>
    <row r="1" spans="1:10" ht="19.5" customHeight="1">
      <c r="A1" s="75" t="s">
        <v>94</v>
      </c>
      <c r="B1" s="75"/>
      <c r="C1" s="75"/>
      <c r="D1" s="75"/>
      <c r="E1" s="75"/>
      <c r="F1" s="75"/>
      <c r="G1" s="75"/>
      <c r="H1" s="75"/>
      <c r="I1" s="75"/>
      <c r="J1" s="75"/>
    </row>
    <row r="2" ht="12.75">
      <c r="A2" s="6" t="s">
        <v>19</v>
      </c>
    </row>
    <row r="3" spans="1:2" ht="12.75">
      <c r="A3" s="6" t="s">
        <v>21</v>
      </c>
      <c r="B3" s="6" t="s">
        <v>8</v>
      </c>
    </row>
    <row r="4" ht="9.75" customHeight="1"/>
    <row r="5" spans="1:2" ht="12.75">
      <c r="A5" s="6" t="s">
        <v>22</v>
      </c>
      <c r="B5" s="6" t="s">
        <v>7</v>
      </c>
    </row>
    <row r="6" ht="9.75" customHeight="1">
      <c r="A6" s="6" t="s">
        <v>0</v>
      </c>
    </row>
    <row r="7" spans="1:2" ht="12.75">
      <c r="A7" s="6" t="s">
        <v>23</v>
      </c>
      <c r="B7" s="6" t="s">
        <v>20</v>
      </c>
    </row>
    <row r="8" ht="9.75" customHeight="1"/>
    <row r="9" spans="1:8" ht="12.75">
      <c r="A9" s="6" t="s">
        <v>34</v>
      </c>
      <c r="B9" s="8" t="s">
        <v>95</v>
      </c>
      <c r="C9" s="6" t="s">
        <v>96</v>
      </c>
      <c r="E9" s="6" t="s">
        <v>50</v>
      </c>
      <c r="H9" s="6" t="s">
        <v>85</v>
      </c>
    </row>
    <row r="10" ht="12.75">
      <c r="E10" s="6" t="s">
        <v>89</v>
      </c>
    </row>
    <row r="11" spans="1:5" ht="12.75">
      <c r="A11" s="8" t="s">
        <v>9</v>
      </c>
      <c r="E11" s="6" t="s">
        <v>91</v>
      </c>
    </row>
    <row r="12" spans="3:8" ht="12.75">
      <c r="C12" s="6" t="s">
        <v>97</v>
      </c>
      <c r="E12" s="6" t="s">
        <v>90</v>
      </c>
      <c r="H12" s="6" t="s">
        <v>104</v>
      </c>
    </row>
    <row r="13" ht="12.75">
      <c r="E13" s="6" t="s">
        <v>86</v>
      </c>
    </row>
    <row r="14" ht="9.75" customHeight="1"/>
    <row r="15" spans="1:6" ht="12.75">
      <c r="A15" s="6" t="s">
        <v>24</v>
      </c>
      <c r="B15" s="76" t="s">
        <v>45</v>
      </c>
      <c r="C15" s="76"/>
      <c r="D15" s="76"/>
      <c r="E15" s="76"/>
      <c r="F15" s="6" t="s">
        <v>47</v>
      </c>
    </row>
    <row r="16" spans="3:7" ht="8.25" customHeight="1" hidden="1">
      <c r="C16" s="76" t="s">
        <v>44</v>
      </c>
      <c r="D16" s="76"/>
      <c r="E16" s="76"/>
      <c r="F16" s="76"/>
      <c r="G16" s="6" t="s">
        <v>46</v>
      </c>
    </row>
    <row r="17" ht="9.75" customHeight="1">
      <c r="A17" s="6" t="s">
        <v>10</v>
      </c>
    </row>
    <row r="18" spans="1:2" ht="12.75">
      <c r="A18" s="6" t="s">
        <v>25</v>
      </c>
      <c r="B18" s="6" t="s">
        <v>87</v>
      </c>
    </row>
    <row r="19" spans="1:2" ht="12.75">
      <c r="A19" s="6" t="s">
        <v>11</v>
      </c>
      <c r="B19" s="6" t="s">
        <v>92</v>
      </c>
    </row>
    <row r="20" spans="1:2" ht="12.75">
      <c r="A20" s="6" t="s">
        <v>12</v>
      </c>
      <c r="B20" s="6" t="s">
        <v>93</v>
      </c>
    </row>
    <row r="21" ht="7.5" customHeight="1">
      <c r="A21" s="6" t="s">
        <v>1</v>
      </c>
    </row>
    <row r="22" spans="1:2" ht="12.75">
      <c r="A22" s="6" t="s">
        <v>13</v>
      </c>
      <c r="B22" s="6" t="s">
        <v>98</v>
      </c>
    </row>
    <row r="23" ht="9.75" customHeight="1"/>
    <row r="24" spans="1:2" ht="12.75">
      <c r="A24" s="6" t="s">
        <v>14</v>
      </c>
      <c r="B24" s="6" t="s">
        <v>116</v>
      </c>
    </row>
    <row r="25" ht="12.75">
      <c r="B25" s="6" t="s">
        <v>117</v>
      </c>
    </row>
    <row r="26" ht="12.75">
      <c r="B26" s="6" t="s">
        <v>55</v>
      </c>
    </row>
    <row r="27" spans="1:2" ht="12.75">
      <c r="A27" s="6" t="s">
        <v>11</v>
      </c>
      <c r="B27" s="6" t="s">
        <v>101</v>
      </c>
    </row>
    <row r="28" ht="9.75" customHeight="1"/>
    <row r="29" spans="1:2" ht="12.75">
      <c r="A29" s="6" t="s">
        <v>15</v>
      </c>
      <c r="B29" s="6" t="s">
        <v>99</v>
      </c>
    </row>
    <row r="30" ht="12.75">
      <c r="B30" s="6" t="s">
        <v>84</v>
      </c>
    </row>
    <row r="31" ht="9.75" customHeight="1">
      <c r="A31" s="6" t="s">
        <v>2</v>
      </c>
    </row>
    <row r="32" spans="1:2" ht="12.75">
      <c r="A32" s="6" t="s">
        <v>26</v>
      </c>
      <c r="B32" s="6" t="s">
        <v>128</v>
      </c>
    </row>
    <row r="33" spans="2:12" ht="12.75">
      <c r="B33" s="6" t="s">
        <v>109</v>
      </c>
      <c r="L33" s="17" t="s">
        <v>110</v>
      </c>
    </row>
    <row r="34" ht="12.75">
      <c r="B34" s="6" t="s">
        <v>126</v>
      </c>
    </row>
    <row r="35" spans="1:2" ht="12.75">
      <c r="A35" s="6" t="s">
        <v>3</v>
      </c>
      <c r="B35" s="6" t="s">
        <v>127</v>
      </c>
    </row>
    <row r="36" ht="12.75">
      <c r="B36" s="6" t="s">
        <v>129</v>
      </c>
    </row>
    <row r="37" ht="6.75" customHeight="1"/>
    <row r="38" spans="1:2" ht="12.75">
      <c r="A38" s="6" t="s">
        <v>27</v>
      </c>
      <c r="B38" s="6" t="s">
        <v>42</v>
      </c>
    </row>
    <row r="39" ht="9.75" customHeight="1">
      <c r="A39" s="6" t="s">
        <v>4</v>
      </c>
    </row>
    <row r="40" spans="1:2" ht="12.75">
      <c r="A40" s="6" t="s">
        <v>28</v>
      </c>
      <c r="B40" s="6" t="s">
        <v>83</v>
      </c>
    </row>
    <row r="41" spans="2:3" ht="16.5" customHeight="1">
      <c r="B41" s="6" t="s">
        <v>82</v>
      </c>
      <c r="C41" s="6" t="s">
        <v>130</v>
      </c>
    </row>
    <row r="42" ht="7.5" customHeight="1">
      <c r="A42" s="6" t="s">
        <v>5</v>
      </c>
    </row>
    <row r="43" spans="2:10" ht="12.75">
      <c r="B43" s="34" t="s">
        <v>43</v>
      </c>
      <c r="C43" s="35"/>
      <c r="D43" s="35"/>
      <c r="E43" s="35"/>
      <c r="F43" s="35"/>
      <c r="G43" s="35"/>
      <c r="H43" s="35"/>
      <c r="I43" s="35"/>
      <c r="J43" s="36"/>
    </row>
    <row r="44" spans="2:10" ht="12.75">
      <c r="B44" s="37" t="s">
        <v>48</v>
      </c>
      <c r="C44" s="9" t="s">
        <v>52</v>
      </c>
      <c r="D44" s="9"/>
      <c r="E44" s="9"/>
      <c r="F44" s="9"/>
      <c r="G44" s="9"/>
      <c r="H44" s="9"/>
      <c r="I44" s="9"/>
      <c r="J44" s="38"/>
    </row>
    <row r="45" spans="2:10" ht="12.75">
      <c r="B45" s="39" t="s">
        <v>51</v>
      </c>
      <c r="C45" s="9"/>
      <c r="D45" s="9"/>
      <c r="E45" s="9"/>
      <c r="F45" s="9"/>
      <c r="G45" s="9"/>
      <c r="H45" s="9"/>
      <c r="I45" s="9"/>
      <c r="J45" s="38"/>
    </row>
    <row r="46" spans="2:10" ht="13.5">
      <c r="B46" s="39" t="s">
        <v>54</v>
      </c>
      <c r="C46" s="9"/>
      <c r="D46" s="9"/>
      <c r="E46" s="9"/>
      <c r="F46" s="9"/>
      <c r="G46" s="9"/>
      <c r="H46" s="9"/>
      <c r="I46" s="9"/>
      <c r="J46" s="38"/>
    </row>
    <row r="47" spans="2:10" ht="13.5">
      <c r="B47" s="40"/>
      <c r="C47" s="10" t="s">
        <v>49</v>
      </c>
      <c r="D47" s="9" t="s">
        <v>80</v>
      </c>
      <c r="E47" s="9"/>
      <c r="F47" s="9"/>
      <c r="G47" s="10" t="s">
        <v>36</v>
      </c>
      <c r="H47" s="7" t="s">
        <v>53</v>
      </c>
      <c r="I47" s="9"/>
      <c r="J47" s="38"/>
    </row>
    <row r="48" spans="1:10" ht="13.5">
      <c r="A48" s="6" t="s">
        <v>2</v>
      </c>
      <c r="B48" s="39" t="s">
        <v>16</v>
      </c>
      <c r="C48" s="9" t="s">
        <v>35</v>
      </c>
      <c r="D48" s="12" t="s">
        <v>59</v>
      </c>
      <c r="E48" s="9"/>
      <c r="F48" s="9"/>
      <c r="G48" s="9"/>
      <c r="H48" s="9"/>
      <c r="I48" s="9"/>
      <c r="J48" s="38"/>
    </row>
    <row r="49" spans="2:10" ht="13.5">
      <c r="B49" s="39" t="s">
        <v>100</v>
      </c>
      <c r="C49" s="9"/>
      <c r="D49" s="9"/>
      <c r="E49" s="9"/>
      <c r="F49" s="9"/>
      <c r="G49" s="9"/>
      <c r="H49" s="9"/>
      <c r="I49" s="9"/>
      <c r="J49" s="38"/>
    </row>
    <row r="50" spans="1:10" ht="12.75">
      <c r="A50" s="6" t="s">
        <v>16</v>
      </c>
      <c r="B50" s="44" t="s">
        <v>118</v>
      </c>
      <c r="C50" s="45"/>
      <c r="D50" s="45"/>
      <c r="E50" s="45"/>
      <c r="F50" s="45"/>
      <c r="G50" s="42" t="s">
        <v>88</v>
      </c>
      <c r="H50" s="41"/>
      <c r="I50" s="41"/>
      <c r="J50" s="43"/>
    </row>
    <row r="51" ht="8.25" customHeight="1">
      <c r="B51" s="7"/>
    </row>
    <row r="52" ht="12.75" hidden="1">
      <c r="B52" s="7"/>
    </row>
    <row r="53" spans="1:2" ht="12.75">
      <c r="A53" s="6" t="s">
        <v>29</v>
      </c>
      <c r="B53" s="6" t="s">
        <v>81</v>
      </c>
    </row>
    <row r="54" spans="2:8" ht="12.75" hidden="1">
      <c r="B54" s="11" t="s">
        <v>56</v>
      </c>
      <c r="C54" s="11" t="s">
        <v>57</v>
      </c>
      <c r="D54" s="11"/>
      <c r="E54" s="11"/>
      <c r="F54" s="11" t="s">
        <v>58</v>
      </c>
      <c r="G54" s="11"/>
      <c r="H54" s="11"/>
    </row>
    <row r="55" ht="9" customHeight="1"/>
    <row r="56" spans="1:2" ht="12.75">
      <c r="A56" s="6" t="s">
        <v>30</v>
      </c>
      <c r="B56" s="6" t="s">
        <v>32</v>
      </c>
    </row>
    <row r="57" ht="6" customHeight="1"/>
    <row r="58" spans="1:2" ht="12.75">
      <c r="A58" s="6" t="s">
        <v>31</v>
      </c>
      <c r="B58" s="6" t="s">
        <v>119</v>
      </c>
    </row>
    <row r="59" spans="1:2" ht="12.75">
      <c r="A59" s="6" t="s">
        <v>17</v>
      </c>
      <c r="B59" s="6" t="s">
        <v>120</v>
      </c>
    </row>
    <row r="60" ht="12.75">
      <c r="B60" s="6" t="s">
        <v>33</v>
      </c>
    </row>
    <row r="61" spans="1:2" ht="12.75">
      <c r="A61" s="6" t="s">
        <v>18</v>
      </c>
      <c r="B61" s="15" t="s">
        <v>121</v>
      </c>
    </row>
    <row r="62" ht="12.75">
      <c r="B62" s="6" t="s">
        <v>122</v>
      </c>
    </row>
    <row r="63" spans="1:2" ht="12.75">
      <c r="A63" s="6" t="s">
        <v>6</v>
      </c>
      <c r="B63" s="6" t="s">
        <v>123</v>
      </c>
    </row>
    <row r="64" ht="12.75">
      <c r="B64" s="6" t="s">
        <v>124</v>
      </c>
    </row>
    <row r="65" ht="12.75">
      <c r="B65" s="6" t="s">
        <v>125</v>
      </c>
    </row>
    <row r="66" ht="12.75">
      <c r="B66" s="6" t="s">
        <v>102</v>
      </c>
    </row>
    <row r="67" ht="12.75">
      <c r="B67" s="6" t="s">
        <v>103</v>
      </c>
    </row>
  </sheetData>
  <sheetProtection/>
  <mergeCells count="3">
    <mergeCell ref="A1:J1"/>
    <mergeCell ref="B15:E15"/>
    <mergeCell ref="C16:F16"/>
  </mergeCells>
  <hyperlinks>
    <hyperlink ref="D48" r:id="rId1" display="badmuroran@gmail.com"/>
    <hyperlink ref="G50" r:id="rId2" display="http://muro-bad.be-sports.net/"/>
  </hyperlinks>
  <printOptions horizontalCentered="1"/>
  <pageMargins left="0.3937007874015748" right="0.3937007874015748" top="0.7874015748031497" bottom="0.7874015748031497" header="0.5118110236220472" footer="0.5118110236220472"/>
  <pageSetup firstPageNumber="1" useFirstPageNumber="1" horizontalDpi="600" verticalDpi="600" orientation="portrait" paperSize="9" scale="99" r:id="rId4"/>
  <drawing r:id="rId3"/>
</worksheet>
</file>

<file path=xl/worksheets/sheet2.xml><?xml version="1.0" encoding="utf-8"?>
<worksheet xmlns="http://schemas.openxmlformats.org/spreadsheetml/2006/main" xmlns:r="http://schemas.openxmlformats.org/officeDocument/2006/relationships">
  <dimension ref="A1:Z135"/>
  <sheetViews>
    <sheetView tabSelected="1" view="pageBreakPreview" zoomScaleSheetLayoutView="100" zoomScalePageLayoutView="0" workbookViewId="0" topLeftCell="A1">
      <selection activeCell="A13" sqref="A13:A14"/>
    </sheetView>
  </sheetViews>
  <sheetFormatPr defaultColWidth="9.00390625" defaultRowHeight="13.5"/>
  <cols>
    <col min="1" max="1" width="4.75390625" style="1" customWidth="1"/>
    <col min="2" max="2" width="4.875" style="1" customWidth="1"/>
    <col min="3" max="4" width="12.50390625" style="1" customWidth="1"/>
    <col min="5" max="5" width="17.00390625" style="1" customWidth="1"/>
    <col min="6" max="6" width="10.25390625" style="1" customWidth="1"/>
    <col min="7" max="7" width="28.00390625" style="1" customWidth="1"/>
    <col min="8" max="8" width="7.375" style="1" customWidth="1"/>
    <col min="9" max="26" width="9.00390625" style="63" customWidth="1"/>
    <col min="27" max="16384" width="9.00390625" style="1" customWidth="1"/>
  </cols>
  <sheetData>
    <row r="1" spans="1:26" s="5" customFormat="1" ht="12.75">
      <c r="A1" s="16" t="s">
        <v>107</v>
      </c>
      <c r="B1" s="16"/>
      <c r="C1" s="16"/>
      <c r="D1" s="16"/>
      <c r="F1" s="13" t="s">
        <v>78</v>
      </c>
      <c r="G1" s="5" t="s">
        <v>114</v>
      </c>
      <c r="H1" s="14" t="s">
        <v>140</v>
      </c>
      <c r="I1" s="62"/>
      <c r="J1" s="62"/>
      <c r="K1" s="62"/>
      <c r="L1" s="62"/>
      <c r="M1" s="62"/>
      <c r="N1" s="62"/>
      <c r="O1" s="62"/>
      <c r="P1" s="62"/>
      <c r="Q1" s="62"/>
      <c r="R1" s="62"/>
      <c r="S1" s="62"/>
      <c r="T1" s="62"/>
      <c r="U1" s="62"/>
      <c r="V1" s="62"/>
      <c r="W1" s="62"/>
      <c r="X1" s="62"/>
      <c r="Y1" s="62"/>
      <c r="Z1" s="62"/>
    </row>
    <row r="2" spans="1:26" s="5" customFormat="1" ht="14.25" customHeight="1">
      <c r="A2" s="86" t="s">
        <v>139</v>
      </c>
      <c r="B2" s="86"/>
      <c r="C2" s="86"/>
      <c r="D2" s="86"/>
      <c r="F2" s="14" t="s">
        <v>79</v>
      </c>
      <c r="G2" s="29" t="s">
        <v>106</v>
      </c>
      <c r="H2" s="29"/>
      <c r="I2" s="62"/>
      <c r="J2" s="62" t="s">
        <v>141</v>
      </c>
      <c r="K2" s="62"/>
      <c r="L2" s="62"/>
      <c r="M2" s="62"/>
      <c r="N2" s="62"/>
      <c r="O2" s="62"/>
      <c r="P2" s="62"/>
      <c r="Q2" s="62"/>
      <c r="R2" s="62"/>
      <c r="S2" s="62"/>
      <c r="T2" s="62"/>
      <c r="U2" s="62"/>
      <c r="V2" s="62"/>
      <c r="W2" s="62"/>
      <c r="X2" s="62"/>
      <c r="Y2" s="62"/>
      <c r="Z2" s="62"/>
    </row>
    <row r="3" spans="1:10" ht="8.25" customHeight="1">
      <c r="A3" s="2"/>
      <c r="B3" s="2"/>
      <c r="C3" s="2"/>
      <c r="D3" s="2"/>
      <c r="E3" s="2"/>
      <c r="F3" s="2"/>
      <c r="G3" s="2"/>
      <c r="H3" s="2"/>
      <c r="J3" s="63" t="s">
        <v>145</v>
      </c>
    </row>
    <row r="4" spans="1:8" ht="21.75" customHeight="1" thickBot="1">
      <c r="A4" s="96" t="s">
        <v>149</v>
      </c>
      <c r="B4" s="96"/>
      <c r="C4" s="96"/>
      <c r="D4" s="96"/>
      <c r="E4" s="96"/>
      <c r="F4" s="96"/>
      <c r="G4" s="96"/>
      <c r="H4" s="96"/>
    </row>
    <row r="5" spans="1:8" ht="12" customHeight="1">
      <c r="A5" s="103" t="s">
        <v>136</v>
      </c>
      <c r="B5" s="104"/>
      <c r="C5" s="105"/>
      <c r="D5" s="91"/>
      <c r="E5" s="92"/>
      <c r="F5" s="19" t="s">
        <v>143</v>
      </c>
      <c r="G5" s="20">
        <f>COUNTIF(H13:H48,J2)*1500</f>
        <v>0</v>
      </c>
      <c r="H5" s="18" t="s">
        <v>111</v>
      </c>
    </row>
    <row r="6" spans="1:8" ht="18.75" customHeight="1" thickBot="1">
      <c r="A6" s="93" t="s">
        <v>137</v>
      </c>
      <c r="B6" s="94"/>
      <c r="C6" s="95"/>
      <c r="D6" s="89"/>
      <c r="E6" s="90"/>
      <c r="F6" s="32" t="s">
        <v>144</v>
      </c>
      <c r="G6" s="74">
        <f>COUNTIF(H13:H48,J3)*1000</f>
        <v>0</v>
      </c>
      <c r="H6" s="33" t="s">
        <v>111</v>
      </c>
    </row>
    <row r="7" spans="1:8" ht="18.75" customHeight="1" thickBot="1" thickTop="1">
      <c r="A7" s="98" t="s">
        <v>138</v>
      </c>
      <c r="B7" s="99"/>
      <c r="C7" s="100"/>
      <c r="D7" s="101"/>
      <c r="E7" s="102"/>
      <c r="F7" s="65" t="s">
        <v>112</v>
      </c>
      <c r="G7" s="30">
        <f>SUM(G5:G6)</f>
        <v>0</v>
      </c>
      <c r="H7" s="31" t="s">
        <v>111</v>
      </c>
    </row>
    <row r="8" spans="1:8" ht="18.75" customHeight="1" thickBot="1">
      <c r="A8" s="3">
        <v>1</v>
      </c>
      <c r="B8" s="3"/>
      <c r="C8" s="3">
        <v>3</v>
      </c>
      <c r="D8" s="84" t="s">
        <v>146</v>
      </c>
      <c r="E8" s="84"/>
      <c r="F8" s="84"/>
      <c r="G8" s="84"/>
      <c r="H8" s="84"/>
    </row>
    <row r="9" spans="1:8" ht="13.5" customHeight="1" thickBot="1">
      <c r="A9" s="46" t="s">
        <v>60</v>
      </c>
      <c r="B9" s="47" t="s">
        <v>131</v>
      </c>
      <c r="C9" s="48" t="s">
        <v>41</v>
      </c>
      <c r="D9" s="49" t="s">
        <v>132</v>
      </c>
      <c r="E9" s="50" t="s">
        <v>105</v>
      </c>
      <c r="F9" s="48" t="s">
        <v>38</v>
      </c>
      <c r="G9" s="49" t="s">
        <v>108</v>
      </c>
      <c r="H9" s="50" t="s">
        <v>142</v>
      </c>
    </row>
    <row r="10" spans="1:8" ht="13.5" thickBot="1">
      <c r="A10" s="51" t="s">
        <v>76</v>
      </c>
      <c r="B10" s="52">
        <v>1</v>
      </c>
      <c r="C10" s="53" t="s">
        <v>77</v>
      </c>
      <c r="D10" s="53" t="s">
        <v>134</v>
      </c>
      <c r="E10" s="54" t="s">
        <v>40</v>
      </c>
      <c r="F10" s="55">
        <v>34790</v>
      </c>
      <c r="G10" s="56" t="s">
        <v>135</v>
      </c>
      <c r="H10" s="57" t="s">
        <v>141</v>
      </c>
    </row>
    <row r="11" spans="1:20" ht="21" customHeight="1" thickBot="1" thickTop="1">
      <c r="A11" s="97" t="s">
        <v>147</v>
      </c>
      <c r="B11" s="97"/>
      <c r="C11" s="97"/>
      <c r="D11" s="97"/>
      <c r="E11" s="97"/>
      <c r="F11" s="88" t="s">
        <v>115</v>
      </c>
      <c r="G11" s="88"/>
      <c r="H11" s="88"/>
      <c r="S11" s="64" t="s">
        <v>60</v>
      </c>
      <c r="T11" s="64" t="s">
        <v>133</v>
      </c>
    </row>
    <row r="12" spans="1:20" ht="21" customHeight="1" thickBot="1">
      <c r="A12" s="46" t="s">
        <v>37</v>
      </c>
      <c r="B12" s="47" t="s">
        <v>131</v>
      </c>
      <c r="C12" s="48" t="s">
        <v>41</v>
      </c>
      <c r="D12" s="49" t="s">
        <v>148</v>
      </c>
      <c r="E12" s="50" t="s">
        <v>39</v>
      </c>
      <c r="F12" s="48" t="s">
        <v>38</v>
      </c>
      <c r="G12" s="49" t="s">
        <v>108</v>
      </c>
      <c r="H12" s="50" t="s">
        <v>142</v>
      </c>
      <c r="S12" s="64" t="s">
        <v>61</v>
      </c>
      <c r="T12" s="64" t="e">
        <f>COUNTIF(#REF!,S12)</f>
        <v>#REF!</v>
      </c>
    </row>
    <row r="13" spans="1:20" ht="16.5" customHeight="1">
      <c r="A13" s="87"/>
      <c r="B13" s="82"/>
      <c r="C13" s="21"/>
      <c r="D13" s="21"/>
      <c r="E13" s="22"/>
      <c r="F13" s="71"/>
      <c r="G13" s="66"/>
      <c r="H13" s="58"/>
      <c r="S13" s="64" t="s">
        <v>62</v>
      </c>
      <c r="T13" s="64" t="e">
        <f>COUNTIF(#REF!,S13)</f>
        <v>#REF!</v>
      </c>
    </row>
    <row r="14" spans="1:20" ht="16.5" customHeight="1">
      <c r="A14" s="78"/>
      <c r="B14" s="80"/>
      <c r="C14" s="27"/>
      <c r="D14" s="27"/>
      <c r="E14" s="23"/>
      <c r="F14" s="72"/>
      <c r="G14" s="67"/>
      <c r="H14" s="60"/>
      <c r="S14" s="64" t="s">
        <v>63</v>
      </c>
      <c r="T14" s="64" t="e">
        <f>COUNTIF(#REF!,S14)</f>
        <v>#REF!</v>
      </c>
    </row>
    <row r="15" spans="1:20" ht="16.5" customHeight="1">
      <c r="A15" s="77"/>
      <c r="B15" s="79"/>
      <c r="C15" s="26"/>
      <c r="D15" s="26"/>
      <c r="E15" s="24"/>
      <c r="F15" s="68"/>
      <c r="G15" s="69"/>
      <c r="H15" s="61"/>
      <c r="S15" s="64" t="s">
        <v>64</v>
      </c>
      <c r="T15" s="64" t="e">
        <f>COUNTIF(#REF!,S15)</f>
        <v>#REF!</v>
      </c>
    </row>
    <row r="16" spans="1:20" ht="16.5" customHeight="1">
      <c r="A16" s="78"/>
      <c r="B16" s="80"/>
      <c r="C16" s="27"/>
      <c r="D16" s="27"/>
      <c r="E16" s="23"/>
      <c r="F16" s="72"/>
      <c r="G16" s="67"/>
      <c r="H16" s="60"/>
      <c r="S16" s="64" t="s">
        <v>65</v>
      </c>
      <c r="T16" s="64" t="e">
        <f>COUNTIF(#REF!,S16)</f>
        <v>#REF!</v>
      </c>
    </row>
    <row r="17" spans="1:20" ht="16.5" customHeight="1">
      <c r="A17" s="77"/>
      <c r="B17" s="79"/>
      <c r="C17" s="26"/>
      <c r="D17" s="26"/>
      <c r="E17" s="24"/>
      <c r="F17" s="68"/>
      <c r="G17" s="69"/>
      <c r="H17" s="61"/>
      <c r="S17" s="64" t="s">
        <v>66</v>
      </c>
      <c r="T17" s="64" t="e">
        <f>COUNTIF(#REF!,S17)</f>
        <v>#REF!</v>
      </c>
    </row>
    <row r="18" spans="1:8" ht="16.5" customHeight="1">
      <c r="A18" s="78"/>
      <c r="B18" s="80"/>
      <c r="C18" s="27"/>
      <c r="D18" s="27"/>
      <c r="E18" s="23"/>
      <c r="F18" s="72"/>
      <c r="G18" s="67"/>
      <c r="H18" s="60"/>
    </row>
    <row r="19" spans="1:8" ht="16.5" customHeight="1">
      <c r="A19" s="77"/>
      <c r="B19" s="79"/>
      <c r="C19" s="26"/>
      <c r="D19" s="26"/>
      <c r="E19" s="24"/>
      <c r="F19" s="68"/>
      <c r="G19" s="69"/>
      <c r="H19" s="61"/>
    </row>
    <row r="20" spans="1:20" ht="16.5" customHeight="1">
      <c r="A20" s="78"/>
      <c r="B20" s="80"/>
      <c r="C20" s="27"/>
      <c r="D20" s="27"/>
      <c r="E20" s="23"/>
      <c r="F20" s="72"/>
      <c r="G20" s="67"/>
      <c r="H20" s="60"/>
      <c r="S20" s="64" t="s">
        <v>60</v>
      </c>
      <c r="T20" s="64" t="s">
        <v>133</v>
      </c>
    </row>
    <row r="21" spans="1:20" ht="16.5" customHeight="1">
      <c r="A21" s="77"/>
      <c r="B21" s="79"/>
      <c r="C21" s="26"/>
      <c r="D21" s="26"/>
      <c r="E21" s="24"/>
      <c r="F21" s="68"/>
      <c r="G21" s="69"/>
      <c r="H21" s="61"/>
      <c r="S21" s="64" t="s">
        <v>67</v>
      </c>
      <c r="T21" s="64" t="e">
        <f>COUNTIF(#REF!,S21)</f>
        <v>#REF!</v>
      </c>
    </row>
    <row r="22" spans="1:20" ht="16.5" customHeight="1">
      <c r="A22" s="78"/>
      <c r="B22" s="80"/>
      <c r="C22" s="27"/>
      <c r="D22" s="27"/>
      <c r="E22" s="23"/>
      <c r="F22" s="72"/>
      <c r="G22" s="67"/>
      <c r="H22" s="60"/>
      <c r="S22" s="64" t="s">
        <v>68</v>
      </c>
      <c r="T22" s="64" t="e">
        <f>COUNTIF(#REF!,S22)</f>
        <v>#REF!</v>
      </c>
    </row>
    <row r="23" spans="1:20" ht="16.5" customHeight="1">
      <c r="A23" s="77"/>
      <c r="B23" s="79"/>
      <c r="C23" s="26"/>
      <c r="D23" s="26"/>
      <c r="E23" s="24"/>
      <c r="F23" s="68"/>
      <c r="G23" s="69"/>
      <c r="H23" s="61"/>
      <c r="S23" s="64" t="s">
        <v>69</v>
      </c>
      <c r="T23" s="64" t="e">
        <f>COUNTIF(#REF!,S23)</f>
        <v>#REF!</v>
      </c>
    </row>
    <row r="24" spans="1:20" ht="16.5" customHeight="1">
      <c r="A24" s="78"/>
      <c r="B24" s="80"/>
      <c r="C24" s="27"/>
      <c r="D24" s="27"/>
      <c r="E24" s="23"/>
      <c r="F24" s="72"/>
      <c r="G24" s="67"/>
      <c r="H24" s="60"/>
      <c r="S24" s="64" t="s">
        <v>70</v>
      </c>
      <c r="T24" s="64" t="e">
        <f>COUNTIF(#REF!,S24)</f>
        <v>#REF!</v>
      </c>
    </row>
    <row r="25" spans="1:20" ht="16.5" customHeight="1">
      <c r="A25" s="77"/>
      <c r="B25" s="79"/>
      <c r="C25" s="26"/>
      <c r="D25" s="26"/>
      <c r="E25" s="24"/>
      <c r="F25" s="68"/>
      <c r="G25" s="69"/>
      <c r="H25" s="61"/>
      <c r="S25" s="64" t="s">
        <v>71</v>
      </c>
      <c r="T25" s="64" t="e">
        <f>COUNTIF(#REF!,S25)</f>
        <v>#REF!</v>
      </c>
    </row>
    <row r="26" spans="1:20" ht="16.5" customHeight="1">
      <c r="A26" s="78"/>
      <c r="B26" s="80"/>
      <c r="C26" s="27"/>
      <c r="D26" s="27"/>
      <c r="E26" s="23"/>
      <c r="F26" s="72"/>
      <c r="G26" s="67"/>
      <c r="H26" s="60"/>
      <c r="S26" s="64" t="s">
        <v>72</v>
      </c>
      <c r="T26" s="64" t="e">
        <f>COUNTIF(#REF!,S26)</f>
        <v>#REF!</v>
      </c>
    </row>
    <row r="27" spans="1:8" ht="16.5" customHeight="1">
      <c r="A27" s="77"/>
      <c r="B27" s="79"/>
      <c r="C27" s="26"/>
      <c r="D27" s="26"/>
      <c r="E27" s="24"/>
      <c r="F27" s="68"/>
      <c r="G27" s="69"/>
      <c r="H27" s="61"/>
    </row>
    <row r="28" spans="1:8" ht="16.5" customHeight="1">
      <c r="A28" s="78"/>
      <c r="B28" s="80"/>
      <c r="C28" s="27"/>
      <c r="D28" s="27"/>
      <c r="E28" s="23"/>
      <c r="F28" s="72"/>
      <c r="G28" s="67"/>
      <c r="H28" s="60"/>
    </row>
    <row r="29" spans="1:8" ht="16.5" customHeight="1">
      <c r="A29" s="77"/>
      <c r="B29" s="79"/>
      <c r="C29" s="26"/>
      <c r="D29" s="26"/>
      <c r="E29" s="24"/>
      <c r="F29" s="68"/>
      <c r="G29" s="69"/>
      <c r="H29" s="61"/>
    </row>
    <row r="30" spans="1:8" ht="16.5" customHeight="1">
      <c r="A30" s="78"/>
      <c r="B30" s="80"/>
      <c r="C30" s="27"/>
      <c r="D30" s="27"/>
      <c r="E30" s="23"/>
      <c r="F30" s="72"/>
      <c r="G30" s="67"/>
      <c r="H30" s="60"/>
    </row>
    <row r="31" spans="1:8" ht="16.5" customHeight="1">
      <c r="A31" s="77"/>
      <c r="B31" s="79"/>
      <c r="C31" s="26"/>
      <c r="D31" s="26"/>
      <c r="E31" s="24"/>
      <c r="F31" s="68"/>
      <c r="G31" s="69"/>
      <c r="H31" s="61"/>
    </row>
    <row r="32" spans="1:8" ht="16.5" customHeight="1">
      <c r="A32" s="78"/>
      <c r="B32" s="80"/>
      <c r="C32" s="27"/>
      <c r="D32" s="27"/>
      <c r="E32" s="23"/>
      <c r="F32" s="72"/>
      <c r="G32" s="67"/>
      <c r="H32" s="60"/>
    </row>
    <row r="33" spans="1:20" ht="16.5" customHeight="1">
      <c r="A33" s="77"/>
      <c r="B33" s="79"/>
      <c r="C33" s="26"/>
      <c r="D33" s="26"/>
      <c r="E33" s="24"/>
      <c r="F33" s="68"/>
      <c r="G33" s="69"/>
      <c r="H33" s="61"/>
      <c r="S33" s="64" t="s">
        <v>60</v>
      </c>
      <c r="T33" s="64" t="s">
        <v>133</v>
      </c>
    </row>
    <row r="34" spans="1:20" ht="16.5" customHeight="1">
      <c r="A34" s="78"/>
      <c r="B34" s="80"/>
      <c r="C34" s="27"/>
      <c r="D34" s="27"/>
      <c r="E34" s="23"/>
      <c r="F34" s="72"/>
      <c r="G34" s="67"/>
      <c r="H34" s="60"/>
      <c r="S34" s="64" t="s">
        <v>73</v>
      </c>
      <c r="T34" s="64">
        <f>COUNTIF($A$13:$A$48,S34)</f>
        <v>0</v>
      </c>
    </row>
    <row r="35" spans="1:20" ht="16.5" customHeight="1">
      <c r="A35" s="77"/>
      <c r="B35" s="79"/>
      <c r="C35" s="26"/>
      <c r="D35" s="26"/>
      <c r="E35" s="24"/>
      <c r="F35" s="68"/>
      <c r="G35" s="69"/>
      <c r="H35" s="61"/>
      <c r="S35" s="64" t="s">
        <v>74</v>
      </c>
      <c r="T35" s="64">
        <f>COUNTIF($A$13:$A$48,S35)</f>
        <v>0</v>
      </c>
    </row>
    <row r="36" spans="1:20" ht="16.5" customHeight="1">
      <c r="A36" s="78"/>
      <c r="B36" s="80"/>
      <c r="C36" s="27"/>
      <c r="D36" s="27"/>
      <c r="E36" s="23"/>
      <c r="F36" s="72"/>
      <c r="G36" s="67"/>
      <c r="H36" s="60"/>
      <c r="S36" s="64" t="s">
        <v>75</v>
      </c>
      <c r="T36" s="64">
        <f>COUNTIF($A$13:$A$48,S36)</f>
        <v>0</v>
      </c>
    </row>
    <row r="37" spans="1:8" ht="16.5" customHeight="1">
      <c r="A37" s="77"/>
      <c r="B37" s="79"/>
      <c r="C37" s="26"/>
      <c r="D37" s="26"/>
      <c r="E37" s="24"/>
      <c r="F37" s="68"/>
      <c r="G37" s="69"/>
      <c r="H37" s="61"/>
    </row>
    <row r="38" spans="1:8" ht="16.5" customHeight="1">
      <c r="A38" s="78"/>
      <c r="B38" s="80"/>
      <c r="C38" s="27"/>
      <c r="D38" s="27"/>
      <c r="E38" s="23"/>
      <c r="F38" s="72"/>
      <c r="G38" s="67"/>
      <c r="H38" s="60"/>
    </row>
    <row r="39" spans="1:8" ht="16.5" customHeight="1">
      <c r="A39" s="77"/>
      <c r="B39" s="79"/>
      <c r="C39" s="26"/>
      <c r="D39" s="26"/>
      <c r="E39" s="24"/>
      <c r="F39" s="68"/>
      <c r="G39" s="69"/>
      <c r="H39" s="61"/>
    </row>
    <row r="40" spans="1:8" ht="16.5" customHeight="1">
      <c r="A40" s="78"/>
      <c r="B40" s="80"/>
      <c r="C40" s="27"/>
      <c r="D40" s="27"/>
      <c r="E40" s="23"/>
      <c r="F40" s="72"/>
      <c r="G40" s="67"/>
      <c r="H40" s="60"/>
    </row>
    <row r="41" spans="1:8" ht="16.5" customHeight="1">
      <c r="A41" s="77"/>
      <c r="B41" s="79"/>
      <c r="C41" s="26"/>
      <c r="D41" s="26"/>
      <c r="E41" s="24"/>
      <c r="F41" s="68"/>
      <c r="G41" s="69"/>
      <c r="H41" s="61"/>
    </row>
    <row r="42" spans="1:8" ht="16.5" customHeight="1">
      <c r="A42" s="78"/>
      <c r="B42" s="80"/>
      <c r="C42" s="27"/>
      <c r="D42" s="27"/>
      <c r="E42" s="23"/>
      <c r="F42" s="72"/>
      <c r="G42" s="67"/>
      <c r="H42" s="60"/>
    </row>
    <row r="43" spans="1:8" ht="16.5" customHeight="1">
      <c r="A43" s="77"/>
      <c r="B43" s="79"/>
      <c r="C43" s="26"/>
      <c r="D43" s="26"/>
      <c r="E43" s="24"/>
      <c r="F43" s="68"/>
      <c r="G43" s="69"/>
      <c r="H43" s="61"/>
    </row>
    <row r="44" spans="1:8" ht="16.5" customHeight="1">
      <c r="A44" s="78"/>
      <c r="B44" s="80"/>
      <c r="C44" s="27"/>
      <c r="D44" s="27"/>
      <c r="E44" s="23"/>
      <c r="F44" s="72"/>
      <c r="G44" s="67"/>
      <c r="H44" s="60"/>
    </row>
    <row r="45" spans="1:8" ht="16.5" customHeight="1">
      <c r="A45" s="77"/>
      <c r="B45" s="79"/>
      <c r="C45" s="26"/>
      <c r="D45" s="26"/>
      <c r="E45" s="24"/>
      <c r="F45" s="68"/>
      <c r="G45" s="69"/>
      <c r="H45" s="61"/>
    </row>
    <row r="46" spans="1:8" ht="16.5" customHeight="1">
      <c r="A46" s="78"/>
      <c r="B46" s="80"/>
      <c r="C46" s="27"/>
      <c r="D46" s="27"/>
      <c r="E46" s="23"/>
      <c r="F46" s="72"/>
      <c r="G46" s="67"/>
      <c r="H46" s="60"/>
    </row>
    <row r="47" spans="1:8" s="63" customFormat="1" ht="16.5" customHeight="1">
      <c r="A47" s="77"/>
      <c r="B47" s="79"/>
      <c r="C47" s="26"/>
      <c r="D47" s="26"/>
      <c r="E47" s="24"/>
      <c r="F47" s="68"/>
      <c r="G47" s="69"/>
      <c r="H47" s="61"/>
    </row>
    <row r="48" spans="1:8" s="63" customFormat="1" ht="16.5" customHeight="1" thickBot="1">
      <c r="A48" s="85"/>
      <c r="B48" s="81"/>
      <c r="C48" s="28"/>
      <c r="D48" s="28"/>
      <c r="E48" s="25"/>
      <c r="F48" s="73"/>
      <c r="G48" s="70"/>
      <c r="H48" s="59"/>
    </row>
    <row r="49" spans="1:8" s="63" customFormat="1" ht="16.5" customHeight="1">
      <c r="A49" s="4"/>
      <c r="B49" s="4"/>
      <c r="C49" s="4"/>
      <c r="D49" s="4"/>
      <c r="E49" s="1"/>
      <c r="F49" s="4"/>
      <c r="G49" s="4"/>
      <c r="H49" s="1"/>
    </row>
    <row r="50" spans="1:8" s="63" customFormat="1" ht="18" customHeight="1">
      <c r="A50" s="83" t="s">
        <v>113</v>
      </c>
      <c r="B50" s="83"/>
      <c r="C50" s="83"/>
      <c r="D50" s="83"/>
      <c r="E50" s="83"/>
      <c r="F50" s="83"/>
      <c r="G50" s="83"/>
      <c r="H50" s="83"/>
    </row>
    <row r="51" spans="1:8" s="63" customFormat="1" ht="18" customHeight="1">
      <c r="A51" s="1"/>
      <c r="B51" s="1"/>
      <c r="C51" s="1"/>
      <c r="D51" s="1"/>
      <c r="E51" s="1"/>
      <c r="F51" s="1"/>
      <c r="G51" s="1"/>
      <c r="H51" s="1"/>
    </row>
    <row r="52" s="63" customFormat="1" ht="12.75"/>
    <row r="53" s="63" customFormat="1" ht="12.75"/>
    <row r="54" s="63" customFormat="1" ht="12.75"/>
    <row r="55" s="63" customFormat="1" ht="12.75"/>
    <row r="56" s="63" customFormat="1" ht="12.75"/>
    <row r="57" s="63" customFormat="1" ht="12.75"/>
    <row r="58" s="63" customFormat="1" ht="12.75"/>
    <row r="59" s="63" customFormat="1" ht="12.75"/>
    <row r="60" s="63" customFormat="1" ht="12.75"/>
    <row r="61" s="63" customFormat="1" ht="12.75"/>
    <row r="62" s="63" customFormat="1" ht="12.75"/>
    <row r="63" s="63" customFormat="1" ht="12.75"/>
    <row r="64" s="63" customFormat="1" ht="12.75"/>
    <row r="65" s="63" customFormat="1" ht="12.75"/>
    <row r="66" s="63" customFormat="1" ht="12.75"/>
    <row r="67" s="63" customFormat="1" ht="12.75"/>
    <row r="68" s="63" customFormat="1" ht="12.75"/>
    <row r="69" s="63" customFormat="1" ht="12.75"/>
    <row r="70" s="63" customFormat="1" ht="12.75"/>
    <row r="71" s="63" customFormat="1" ht="12.75"/>
    <row r="72" s="63" customFormat="1" ht="12.75"/>
    <row r="73" s="63" customFormat="1" ht="12.75"/>
    <row r="74" s="63" customFormat="1" ht="12.75"/>
    <row r="75" s="63" customFormat="1" ht="12.75"/>
    <row r="76" s="63" customFormat="1" ht="12.75"/>
    <row r="77" s="63" customFormat="1" ht="12.75"/>
    <row r="78" s="63" customFormat="1" ht="12.75"/>
    <row r="79" s="63" customFormat="1" ht="12.75"/>
    <row r="80" s="63" customFormat="1" ht="12.75"/>
    <row r="81" s="63" customFormat="1" ht="12.75"/>
    <row r="82" s="63" customFormat="1" ht="12.75"/>
    <row r="83" s="63" customFormat="1" ht="12.75"/>
    <row r="84" s="63" customFormat="1" ht="12.75"/>
    <row r="85" s="63" customFormat="1" ht="12.75"/>
    <row r="86" s="63" customFormat="1" ht="12.75"/>
    <row r="87" s="63" customFormat="1" ht="12.75"/>
    <row r="88" s="63" customFormat="1" ht="12.75"/>
    <row r="89" s="63" customFormat="1" ht="12.75"/>
    <row r="90" s="63" customFormat="1" ht="12.75"/>
    <row r="91" s="63" customFormat="1" ht="12.75"/>
    <row r="92" s="63" customFormat="1" ht="12.75"/>
    <row r="93" s="63" customFormat="1" ht="12.75"/>
    <row r="94" s="63" customFormat="1" ht="12.75"/>
    <row r="95" s="63" customFormat="1" ht="12.75"/>
    <row r="96" s="63" customFormat="1" ht="12.75"/>
    <row r="97" s="63" customFormat="1" ht="12.75"/>
    <row r="98" s="63" customFormat="1" ht="12.75"/>
    <row r="99" s="63" customFormat="1" ht="12.75"/>
    <row r="100" s="63" customFormat="1" ht="12.75"/>
    <row r="101" s="63" customFormat="1" ht="12.75"/>
    <row r="102" s="63" customFormat="1" ht="12.75"/>
    <row r="103" s="63" customFormat="1" ht="12.75"/>
    <row r="104" s="63" customFormat="1" ht="12.75"/>
    <row r="105" s="63" customFormat="1" ht="12.75"/>
    <row r="106" s="63" customFormat="1" ht="12.75"/>
    <row r="107" s="63" customFormat="1" ht="12.75"/>
    <row r="108" s="63" customFormat="1" ht="12.75"/>
    <row r="109" s="63" customFormat="1" ht="12.75"/>
    <row r="110" s="63" customFormat="1" ht="12.75"/>
    <row r="111" s="63" customFormat="1" ht="12.75"/>
    <row r="112" s="63" customFormat="1" ht="12.75"/>
    <row r="113" s="63" customFormat="1" ht="12.75"/>
    <row r="114" s="63" customFormat="1" ht="12.75"/>
    <row r="115" s="63" customFormat="1" ht="12.75"/>
    <row r="116" s="63" customFormat="1" ht="12.75"/>
    <row r="117" s="63" customFormat="1" ht="12.75"/>
    <row r="118" s="63" customFormat="1" ht="12.75"/>
    <row r="119" s="63" customFormat="1" ht="12.75"/>
    <row r="120" s="63" customFormat="1" ht="12.75"/>
    <row r="121" s="63" customFormat="1" ht="12.75"/>
    <row r="122" s="63" customFormat="1" ht="12.75"/>
    <row r="123" s="63" customFormat="1" ht="12.75"/>
    <row r="124" s="63" customFormat="1" ht="12.75"/>
    <row r="125" s="63" customFormat="1" ht="12.75"/>
    <row r="126" s="63" customFormat="1" ht="12.75"/>
    <row r="127" s="63" customFormat="1" ht="12.75"/>
    <row r="128" s="63" customFormat="1" ht="12.75"/>
    <row r="129" spans="1:8" ht="12.75">
      <c r="A129" s="63"/>
      <c r="B129" s="63"/>
      <c r="C129" s="63"/>
      <c r="D129" s="63"/>
      <c r="E129" s="63"/>
      <c r="F129" s="63"/>
      <c r="G129" s="63"/>
      <c r="H129" s="63"/>
    </row>
    <row r="130" spans="1:8" ht="12.75">
      <c r="A130" s="63"/>
      <c r="B130" s="63"/>
      <c r="C130" s="63"/>
      <c r="D130" s="63"/>
      <c r="E130" s="63"/>
      <c r="F130" s="63"/>
      <c r="G130" s="63"/>
      <c r="H130" s="63"/>
    </row>
    <row r="131" spans="1:8" ht="12.75">
      <c r="A131" s="63"/>
      <c r="B131" s="63"/>
      <c r="C131" s="63"/>
      <c r="D131" s="63"/>
      <c r="E131" s="63"/>
      <c r="F131" s="63"/>
      <c r="G131" s="63"/>
      <c r="H131" s="63"/>
    </row>
    <row r="132" spans="1:8" ht="12.75">
      <c r="A132" s="63"/>
      <c r="B132" s="63"/>
      <c r="C132" s="63"/>
      <c r="D132" s="63"/>
      <c r="E132" s="63"/>
      <c r="F132" s="63"/>
      <c r="G132" s="63"/>
      <c r="H132" s="63"/>
    </row>
    <row r="133" spans="1:8" ht="12.75">
      <c r="A133" s="63"/>
      <c r="B133" s="63"/>
      <c r="C133" s="63"/>
      <c r="D133" s="63"/>
      <c r="E133" s="63"/>
      <c r="F133" s="63"/>
      <c r="G133" s="63"/>
      <c r="H133" s="63"/>
    </row>
    <row r="134" spans="1:8" ht="12.75">
      <c r="A134" s="63"/>
      <c r="B134" s="63"/>
      <c r="C134" s="63"/>
      <c r="D134" s="63"/>
      <c r="E134" s="63"/>
      <c r="F134" s="63"/>
      <c r="G134" s="63"/>
      <c r="H134" s="63"/>
    </row>
    <row r="135" spans="1:8" ht="12.75">
      <c r="A135" s="63"/>
      <c r="B135" s="63"/>
      <c r="C135" s="63"/>
      <c r="D135" s="63"/>
      <c r="E135" s="63"/>
      <c r="F135" s="63"/>
      <c r="G135" s="63"/>
      <c r="H135" s="63"/>
    </row>
  </sheetData>
  <sheetProtection/>
  <mergeCells count="48">
    <mergeCell ref="D6:E6"/>
    <mergeCell ref="D5:E5"/>
    <mergeCell ref="A6:C6"/>
    <mergeCell ref="A4:H4"/>
    <mergeCell ref="A11:E11"/>
    <mergeCell ref="A7:C7"/>
    <mergeCell ref="D7:E7"/>
    <mergeCell ref="A5:C5"/>
    <mergeCell ref="A33:A34"/>
    <mergeCell ref="B33:B34"/>
    <mergeCell ref="A45:A46"/>
    <mergeCell ref="B45:B46"/>
    <mergeCell ref="A35:A36"/>
    <mergeCell ref="B35:B36"/>
    <mergeCell ref="A37:A38"/>
    <mergeCell ref="A50:H50"/>
    <mergeCell ref="D8:H8"/>
    <mergeCell ref="A47:A48"/>
    <mergeCell ref="A2:D2"/>
    <mergeCell ref="A13:A14"/>
    <mergeCell ref="F11:H11"/>
    <mergeCell ref="A15:A16"/>
    <mergeCell ref="B23:B24"/>
    <mergeCell ref="A31:A32"/>
    <mergeCell ref="A17:A18"/>
    <mergeCell ref="B15:B16"/>
    <mergeCell ref="B17:B18"/>
    <mergeCell ref="B47:B48"/>
    <mergeCell ref="B13:B14"/>
    <mergeCell ref="A19:A20"/>
    <mergeCell ref="B19:B20"/>
    <mergeCell ref="A21:A22"/>
    <mergeCell ref="B21:B22"/>
    <mergeCell ref="A23:A24"/>
    <mergeCell ref="B31:B32"/>
    <mergeCell ref="B37:B38"/>
    <mergeCell ref="A39:A40"/>
    <mergeCell ref="B39:B40"/>
    <mergeCell ref="A41:A42"/>
    <mergeCell ref="B41:B42"/>
    <mergeCell ref="A43:A44"/>
    <mergeCell ref="B43:B44"/>
    <mergeCell ref="A25:A26"/>
    <mergeCell ref="B25:B26"/>
    <mergeCell ref="A27:A28"/>
    <mergeCell ref="B27:B28"/>
    <mergeCell ref="A29:A30"/>
    <mergeCell ref="B29:B30"/>
  </mergeCells>
  <conditionalFormatting sqref="B13 B15 B17 B47">
    <cfRule type="cellIs" priority="25" dxfId="27" operator="equal" stopIfTrue="1">
      <formula>"WD3"</formula>
    </cfRule>
    <cfRule type="cellIs" priority="26" dxfId="27" operator="equal" stopIfTrue="1">
      <formula>"WD2"</formula>
    </cfRule>
    <cfRule type="cellIs" priority="27" dxfId="27" operator="equal" stopIfTrue="1">
      <formula>"WD1"</formula>
    </cfRule>
  </conditionalFormatting>
  <conditionalFormatting sqref="B19 B21">
    <cfRule type="cellIs" priority="22" dxfId="27" operator="equal" stopIfTrue="1">
      <formula>"WD3"</formula>
    </cfRule>
    <cfRule type="cellIs" priority="23" dxfId="27" operator="equal" stopIfTrue="1">
      <formula>"WD2"</formula>
    </cfRule>
    <cfRule type="cellIs" priority="24" dxfId="27" operator="equal" stopIfTrue="1">
      <formula>"WD1"</formula>
    </cfRule>
  </conditionalFormatting>
  <conditionalFormatting sqref="B23 B31">
    <cfRule type="cellIs" priority="19" dxfId="27" operator="equal" stopIfTrue="1">
      <formula>"WD3"</formula>
    </cfRule>
    <cfRule type="cellIs" priority="20" dxfId="27" operator="equal" stopIfTrue="1">
      <formula>"WD2"</formula>
    </cfRule>
    <cfRule type="cellIs" priority="21" dxfId="27" operator="equal" stopIfTrue="1">
      <formula>"WD1"</formula>
    </cfRule>
  </conditionalFormatting>
  <conditionalFormatting sqref="B33 B45">
    <cfRule type="cellIs" priority="16" dxfId="27" operator="equal" stopIfTrue="1">
      <formula>"WD3"</formula>
    </cfRule>
    <cfRule type="cellIs" priority="17" dxfId="27" operator="equal" stopIfTrue="1">
      <formula>"WD2"</formula>
    </cfRule>
    <cfRule type="cellIs" priority="18" dxfId="27" operator="equal" stopIfTrue="1">
      <formula>"WD1"</formula>
    </cfRule>
  </conditionalFormatting>
  <conditionalFormatting sqref="B35 B37">
    <cfRule type="cellIs" priority="13" dxfId="27" operator="equal" stopIfTrue="1">
      <formula>"WD3"</formula>
    </cfRule>
    <cfRule type="cellIs" priority="14" dxfId="27" operator="equal" stopIfTrue="1">
      <formula>"WD2"</formula>
    </cfRule>
    <cfRule type="cellIs" priority="15" dxfId="27" operator="equal" stopIfTrue="1">
      <formula>"WD1"</formula>
    </cfRule>
  </conditionalFormatting>
  <conditionalFormatting sqref="B39 B41">
    <cfRule type="cellIs" priority="10" dxfId="27" operator="equal" stopIfTrue="1">
      <formula>"WD3"</formula>
    </cfRule>
    <cfRule type="cellIs" priority="11" dxfId="27" operator="equal" stopIfTrue="1">
      <formula>"WD2"</formula>
    </cfRule>
    <cfRule type="cellIs" priority="12" dxfId="27" operator="equal" stopIfTrue="1">
      <formula>"WD1"</formula>
    </cfRule>
  </conditionalFormatting>
  <conditionalFormatting sqref="B43">
    <cfRule type="cellIs" priority="7" dxfId="27" operator="equal" stopIfTrue="1">
      <formula>"WD3"</formula>
    </cfRule>
    <cfRule type="cellIs" priority="8" dxfId="27" operator="equal" stopIfTrue="1">
      <formula>"WD2"</formula>
    </cfRule>
    <cfRule type="cellIs" priority="9" dxfId="27" operator="equal" stopIfTrue="1">
      <formula>"WD1"</formula>
    </cfRule>
  </conditionalFormatting>
  <conditionalFormatting sqref="B25 B27">
    <cfRule type="cellIs" priority="4" dxfId="27" operator="equal" stopIfTrue="1">
      <formula>"WD3"</formula>
    </cfRule>
    <cfRule type="cellIs" priority="5" dxfId="27" operator="equal" stopIfTrue="1">
      <formula>"WD2"</formula>
    </cfRule>
    <cfRule type="cellIs" priority="6" dxfId="27" operator="equal" stopIfTrue="1">
      <formula>"WD1"</formula>
    </cfRule>
  </conditionalFormatting>
  <conditionalFormatting sqref="B29">
    <cfRule type="cellIs" priority="1" dxfId="27" operator="equal" stopIfTrue="1">
      <formula>"WD3"</formula>
    </cfRule>
    <cfRule type="cellIs" priority="2" dxfId="27" operator="equal" stopIfTrue="1">
      <formula>"WD2"</formula>
    </cfRule>
    <cfRule type="cellIs" priority="3" dxfId="27" operator="equal" stopIfTrue="1">
      <formula>"WD1"</formula>
    </cfRule>
  </conditionalFormatting>
  <dataValidations count="8">
    <dataValidation allowBlank="1" showInputMessage="1" showErrorMessage="1" prompt="男子の選手名を入力してください。&#10;苗字と名前の間は、空欄を入れてください。" sqref="C13:D13 C15:D15 C17:D17 C47:D47 C19:D19 C21:D21 C23:D23 C31:D31 C33:D33 C45:D45 C35:D35 C37:D37 C39:D39 C41:D41 C43:D43 C25:D25 C27:D27 C29:D29"/>
    <dataValidation allowBlank="1" showInputMessage="1" showErrorMessage="1" prompt="女子の選手名を入力してください。&#10;苗字と名前の間は、空欄を入れてください。" sqref="C14:D14 C16:D16 C48:D48 C18:D18 C20:D20 C22:D22 C32:D32 C46:D46 C34:D34 C36:D36 C38:D38 C40:D40 C42:D42 C44:D44 C24:D24 C26:D26 C28:D28 C30:D30"/>
    <dataValidation allowBlank="1" showInputMessage="1" showErrorMessage="1" prompt="令和２年度の更新登録・新規登録を行っていない選手の登録料の合計金額を入力してください。" sqref="G6"/>
    <dataValidation type="list" allowBlank="1" showInputMessage="1" showErrorMessage="1" prompt="「一般」か「中高生」を選択してください。&#10;（参加料が違うため）" sqref="H10 H13:H48">
      <formula1>$J$1:$J$3</formula1>
    </dataValidation>
    <dataValidation type="list" allowBlank="1" showInputMessage="1" showErrorMessage="1" sqref="A13:A48">
      <formula1>$S$34:$S$36</formula1>
    </dataValidation>
    <dataValidation allowBlank="1" showInputMessage="1" showErrorMessage="1" prompt="生年月日は、西暦で入力してください。" sqref="F13:F48"/>
    <dataValidation allowBlank="1" showInputMessage="1" showErrorMessage="1" prompt="会員登録で入力する住所データになります。正確に入力してください。" sqref="G13:G48"/>
    <dataValidation type="list" allowBlank="1" showInputMessage="1" showErrorMessage="1" prompt="種目ごとの申込のランキングを入力してください。" sqref="B13:B48">
      <formula1>"1,2,3,4,5,6,7,8,9,10,11,12,13,14,15,16,17,18,19,20"</formula1>
    </dataValidation>
  </dataValidations>
  <hyperlinks>
    <hyperlink ref="G2" r:id="rId1" display="badmuroran@gmail.com"/>
  </hyperlinks>
  <printOptions horizontalCentered="1"/>
  <pageMargins left="0.7086614173228347" right="0.31496062992125984" top="0.7480314960629921" bottom="0.7480314960629921" header="0.31496062992125984" footer="0.31496062992125984"/>
  <pageSetup horizontalDpi="600" verticalDpi="600" orientation="portrait" paperSize="9" scale="94" r:id="rId6"/>
  <drawing r:id="rId5"/>
  <tableParts>
    <tablePart r:id="rId2"/>
    <tablePart r:id="rId4"/>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室蘭市教育委員会</dc:creator>
  <cp:keywords/>
  <dc:description/>
  <cp:lastModifiedBy>satou</cp:lastModifiedBy>
  <cp:lastPrinted>2022-09-11T14:08:35Z</cp:lastPrinted>
  <dcterms:created xsi:type="dcterms:W3CDTF">2012-08-31T22:39:07Z</dcterms:created>
  <dcterms:modified xsi:type="dcterms:W3CDTF">2022-09-11T14:16:12Z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